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G:\rsch\Fact Books\Current\Web files\"/>
    </mc:Choice>
  </mc:AlternateContent>
  <xr:revisionPtr revIDLastSave="0" documentId="8_{1571EA51-5403-47DE-AD95-111CB6C55CE3}" xr6:coauthVersionLast="47" xr6:coauthVersionMax="47" xr10:uidLastSave="{00000000-0000-0000-0000-000000000000}"/>
  <bookViews>
    <workbookView xWindow="-96" yWindow="-96" windowWidth="23232" windowHeight="13992" xr2:uid="{00000000-000D-0000-FFFF-FFFF00000000}"/>
  </bookViews>
  <sheets>
    <sheet name="Table 27" sheetId="3" r:id="rId1"/>
    <sheet name="2020" sheetId="2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4" l="1"/>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4" i="24"/>
  <c r="F5" i="24"/>
  <c r="F6" i="24"/>
  <c r="F7" i="24"/>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F4" i="24"/>
  <c r="K5" i="24"/>
  <c r="K6" i="24"/>
  <c r="K7" i="24"/>
  <c r="K8" i="24"/>
  <c r="K9" i="24"/>
  <c r="K10" i="24"/>
  <c r="K11" i="24"/>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4" i="2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032E639-BF61-45C0-AC14-5D12A977F4B7}" keepAlive="1" name="Query - Query1" description="Connection to the 'Query1' query in the workbook." type="5" refreshedVersion="8" background="1" saveData="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<sst xmlns="http://schemas.openxmlformats.org/spreadsheetml/2006/main" count="283" uniqueCount="116">
  <si>
    <t>Table 27</t>
  </si>
  <si>
    <t>Alaska</t>
  </si>
  <si>
    <t>Two-Year</t>
  </si>
  <si>
    <t>Baccalaureate/Master's</t>
  </si>
  <si>
    <t>Research/Doctoral</t>
  </si>
  <si>
    <t>Arizona</t>
  </si>
  <si>
    <t>State</t>
  </si>
  <si>
    <t>California</t>
  </si>
  <si>
    <t>Colorado</t>
  </si>
  <si>
    <t>Hawaii</t>
  </si>
  <si>
    <t>Idaho</t>
  </si>
  <si>
    <t>Montana</t>
  </si>
  <si>
    <t>Nevada</t>
  </si>
  <si>
    <t>N/A</t>
  </si>
  <si>
    <t>New Mexico</t>
  </si>
  <si>
    <t>North Dakota</t>
  </si>
  <si>
    <t>Oregon</t>
  </si>
  <si>
    <t>South Dakota</t>
  </si>
  <si>
    <t>Utah</t>
  </si>
  <si>
    <t>Washington</t>
  </si>
  <si>
    <t>Wyoming</t>
  </si>
  <si>
    <t>WICHE</t>
  </si>
  <si>
    <t>Amount Awarded</t>
  </si>
  <si>
    <t>State-Supported Institutions</t>
  </si>
  <si>
    <t>Guam</t>
  </si>
  <si>
    <t>Marshall Islands</t>
  </si>
  <si>
    <t>Palau</t>
  </si>
  <si>
    <t>Total</t>
  </si>
  <si>
    <t>FTE</t>
  </si>
  <si>
    <t>Gross scholarships and fellowships, including discounts &amp; allowances (GASB + FASB)</t>
  </si>
  <si>
    <t>Calculated instructional activity FTE (fteug + ftegd)</t>
  </si>
  <si>
    <t>Sum</t>
  </si>
  <si>
    <t>Comm. of No. Marianas</t>
  </si>
  <si>
    <t>State abbreviation</t>
  </si>
  <si>
    <t>AK Alaska</t>
  </si>
  <si>
    <t>AL Alabama</t>
  </si>
  <si>
    <t>AR Arkansas</t>
  </si>
  <si>
    <t>AS American Samoa</t>
  </si>
  <si>
    <t>AZ Arizona</t>
  </si>
  <si>
    <t>CA California</t>
  </si>
  <si>
    <t>CO Colorado</t>
  </si>
  <si>
    <t>CT Connecticut</t>
  </si>
  <si>
    <t>DE Delaware</t>
  </si>
  <si>
    <t>FL Florida</t>
  </si>
  <si>
    <t>FM Federated States of Micronesia</t>
  </si>
  <si>
    <t>GA Georgia</t>
  </si>
  <si>
    <t>GU Guam</t>
  </si>
  <si>
    <t>HI Hawaii</t>
  </si>
  <si>
    <t>IA Iowa</t>
  </si>
  <si>
    <t>ID Idaho</t>
  </si>
  <si>
    <t>IL Illinois</t>
  </si>
  <si>
    <t>IN Indiana</t>
  </si>
  <si>
    <t>KS Kansas</t>
  </si>
  <si>
    <t>KY Kentucky</t>
  </si>
  <si>
    <t>LA Louisiana</t>
  </si>
  <si>
    <t>MA Massachusetts</t>
  </si>
  <si>
    <t>MD Maryland</t>
  </si>
  <si>
    <t>ME Maine</t>
  </si>
  <si>
    <t>MH Marshall Islands</t>
  </si>
  <si>
    <t>MI Michigan</t>
  </si>
  <si>
    <t>MN Minnesota</t>
  </si>
  <si>
    <t>MO Missouri</t>
  </si>
  <si>
    <t>MP Northern Marianas</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</si>
  <si>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</si>
  <si>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</si>
  <si>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</si>
  <si>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</si>
  <si>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</si>
  <si>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</si>
  <si>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</si>
  <si>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</si>
  <si>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</si>
  <si>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</si>
  <si>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</si>
  <si>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</si>
  <si>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</si>
  <si>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</si>
  <si>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</si>
  <si>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PW Palau</t>
  </si>
  <si>
    <t>RI Rhode Island</t>
  </si>
  <si>
    <t>SC South Carolina</t>
  </si>
  <si>
    <t>SD South Dakota</t>
  </si>
  <si>
    <t>TN Tennessee</t>
  </si>
  <si>
    <t>TX Texas</t>
  </si>
  <si>
    <t>UT Utah</t>
  </si>
  <si>
    <t>VA Virginia</t>
  </si>
  <si>
    <t>VT Vermont</t>
  </si>
  <si>
    <t>WA Washington</t>
  </si>
  <si>
    <t>WI Wisconsin</t>
  </si>
  <si>
    <t>WV West Virginia</t>
  </si>
  <si>
    <t>WY Wyoming</t>
  </si>
  <si>
    <t>DC District of Columbia</t>
  </si>
  <si>
    <t>VI Virgin Islands</t>
  </si>
  <si>
    <t>AK</t>
  </si>
  <si>
    <t>AZ</t>
  </si>
  <si>
    <t>CO</t>
  </si>
  <si>
    <t>MT</t>
  </si>
  <si>
    <t>CA</t>
  </si>
  <si>
    <t>MP</t>
  </si>
  <si>
    <t>GU</t>
  </si>
  <si>
    <t>HI</t>
  </si>
  <si>
    <t>ID</t>
  </si>
  <si>
    <t>NV</t>
  </si>
  <si>
    <t>NM</t>
  </si>
  <si>
    <t>ND</t>
  </si>
  <si>
    <t>OR</t>
  </si>
  <si>
    <t>SD</t>
  </si>
  <si>
    <t>UT</t>
  </si>
  <si>
    <t>WA</t>
  </si>
  <si>
    <t>WY</t>
  </si>
  <si>
    <t>Scholarships &amp; Fellowships, FTEs for Public 2-Year Institutions, 2018-19</t>
  </si>
  <si>
    <t>Scholarships &amp; Fellowships, FTEs for Public Baccalaureate/Master's Institutions, 2018-19</t>
  </si>
  <si>
    <t>Scholarships &amp; Fellowships, FTEs for Public Research/Doctoral Institutions, 2018-19</t>
  </si>
  <si>
    <t>PW</t>
  </si>
  <si>
    <t>Updated 1/24/23</t>
  </si>
  <si>
    <t>Restricted &amp; Unrestricted Grant Aid per Full-Time Equivalent Student,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</si>
</sst>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6" formatCode="_(* #,##0_);_(* \(#,##0\);_(* &quot;-&quot;??_);_(@_)"/>
    <numFmt numFmtId="167" formatCode="###0.00"/>
  </numFmts>
  <fonts count="18" x14ac:knownFonts="1">
    <font>
      <sz val="10"/>
      <name val="Arial"/>
    </font>
    <font>
      <sz val="10"/>
      <name val="Arial"/>
      <family val="2"/>
    </font>
    <font>
      <sz val="11"/>
      <name val="Arial"/>
      <family val="2"/>
    </font>
    <font>
      <b/>
      <sz val="16"/>
      <name val="Arial"/>
      <family val="2"/>
    </font>
    <font>
      <sz val="11"/>
      <name val="Arial"/>
      <family val="2"/>
    </font>
    <font>
      <b/>
      <sz val="10"/>
      <name val="Arial"/>
      <family val="2"/>
    </font>
    <font>
      <b/>
      <sz val="14"/>
      <name val="Arial"/>
      <family val="2"/>
    </font>
    <font>
      <sz val="14"/>
      <name val="Arial"/>
      <family val="2"/>
    </font>
    <font>
      <sz val="12"/>
      <name val="Arial"/>
      <family val="2"/>
    </font>
    <font>
      <b/>
      <sz val="12"/>
      <name val="Arial"/>
      <family val="2"/>
    </font>
    <font>
      <sz val="10"/>
      <name val="Arial"/>
      <family val="2"/>
    </font>
    <font>
      <sz val="10"/>
      <color rgb="FFFF0000"/>
      <name val="Arial"/>
      <family val="2"/>
    </font>
    <font>
      <sz val="11"/>
      <color rgb="FFFF0000"/>
      <name val="Arial"/>
      <family val="2"/>
    </font>
    <font>
      <sz val="10"/>
      <name val="Arial"/>
      <family val="2"/>
    </font>
    <font>
      <sz val="12"/>
      <color rgb="FFFF0000"/>
      <name val="Arial"/>
      <family val="2"/>
    </font>
    <font>
      <b/>
      <sz val="14"/>
      <color indexed="60"/>
      <name val="Arial Bold"/>
    </font>
    <font>
      <sz val="12"/>
      <color indexed="60"/>
      <name val="Arial"/>
    </font>
    <font>
      <sz val="12"/>
      <color indexed="62"/>
      <name val="Arial"/>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23">
    <border>
      <left/>
      <right/>
      <top/>
      <bottom/>
      <diagonal/>
    </border>
    <border>
      <left/>
      <right/>
      <top/>
      <bottom style="double">
        <color indexed="8"/>
      </bottom>
      <diagonal/>
    </border>
    <border>
      <left/>
      <right/>
      <top style="double">
        <color indexed="8"/>
      </top>
      <bottom/>
      <diagonal/>
    </border>
    <border>
      <left/>
      <right/>
      <top/>
      <bottom style="double">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right/>
      <top/>
      <bottom style="thin">
        <color indexed="61"/>
      </bottom>
      <diagonal/>
    </border>
    <border>
      <left/>
      <right style="thin">
        <color indexed="63"/>
      </right>
      <top/>
      <bottom style="thin">
        <color indexed="61"/>
      </bottom>
      <diagonal/>
    </border>
    <border>
      <left style="thin">
        <color indexed="63"/>
      </left>
      <right/>
      <top/>
      <bottom style="thin">
        <color indexed="61"/>
      </bottom>
      <diagonal/>
    </border>
    <border>
      <left/>
      <right/>
      <top style="thin">
        <color indexed="61"/>
      </top>
      <bottom style="thin">
        <color indexed="22"/>
      </bottom>
      <diagonal/>
    </border>
    <border>
      <left/>
      <right style="thin">
        <color indexed="63"/>
      </right>
      <top style="thin">
        <color indexed="61"/>
      </top>
      <bottom style="thin">
        <color indexed="22"/>
      </bottom>
      <diagonal/>
    </border>
    <border>
      <left style="thin">
        <color indexed="63"/>
      </left>
      <right/>
      <top style="thin">
        <color indexed="61"/>
      </top>
      <bottom style="thin">
        <color indexed="22"/>
      </bottom>
      <diagonal/>
    </border>
    <border>
      <left/>
      <right/>
      <top style="thin">
        <color indexed="22"/>
      </top>
      <bottom style="thin">
        <color indexed="22"/>
      </bottom>
      <diagonal/>
    </border>
    <border>
      <left/>
      <right style="thin">
        <color indexed="63"/>
      </right>
      <top style="thin">
        <color indexed="22"/>
      </top>
      <bottom style="thin">
        <color indexed="22"/>
      </bottom>
      <diagonal/>
    </border>
    <border>
      <left style="thin">
        <color indexed="63"/>
      </left>
      <right/>
      <top style="thin">
        <color indexed="22"/>
      </top>
      <bottom style="thin">
        <color indexed="22"/>
      </bottom>
      <diagonal/>
    </border>
    <border>
      <left/>
      <right/>
      <top style="thin">
        <color indexed="22"/>
      </top>
      <bottom style="thin">
        <color indexed="61"/>
      </bottom>
      <diagonal/>
    </border>
    <border>
      <left/>
      <right style="thin">
        <color indexed="63"/>
      </right>
      <top style="thin">
        <color indexed="22"/>
      </top>
      <bottom style="thin">
        <color indexed="61"/>
      </bottom>
      <diagonal/>
    </border>
    <border>
      <left style="thin">
        <color indexed="63"/>
      </left>
      <right/>
      <top style="thin">
        <color indexed="22"/>
      </top>
      <bottom style="thin">
        <color indexed="61"/>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s>
  <cellStyleXfs count="4">
    <xf numFmtId="0" fontId="0" fillId="0" borderId="0"/>
    <xf numFmtId="43" fontId="1" fillId="0" borderId="0" applyFont="0" applyFill="0" applyBorder="0" applyAlignment="0" applyProtection="0"/>
    <xf numFmtId="0" fontId="4" fillId="0" borderId="0"/>
    <xf numFmtId="9" fontId="13" fillId="0" borderId="0" applyFont="0" applyFill="0" applyBorder="0" applyAlignment="0" applyProtection="0"/>
  </cellStyleXfs>
  <cellXfs count="73">
    <xf numFmtId="0" fontId="0" fillId="0" borderId="0" xfId="0"/>
    <xf numFmtId="0" fontId="11" fillId="0" borderId="0" xfId="0" applyFont="1"/>
    <xf numFmtId="0" fontId="8" fillId="0" borderId="0" xfId="0" applyFont="1"/>
    <xf numFmtId="0" fontId="9" fillId="0" borderId="0" xfId="2" applyFont="1" applyAlignment="1">
      <alignment horizontal="center"/>
    </xf>
    <xf numFmtId="0" fontId="3" fillId="0" borderId="0" xfId="2" applyFont="1" applyAlignment="1">
      <alignment horizontal="centerContinuous"/>
    </xf>
    <xf numFmtId="0" fontId="6" fillId="0" borderId="0" xfId="2" applyFont="1" applyAlignment="1">
      <alignment horizontal="centerContinuous"/>
    </xf>
    <xf numFmtId="0" fontId="6" fillId="0" borderId="4" xfId="2" applyFont="1" applyBorder="1" applyAlignment="1">
      <alignment horizontal="centerContinuous"/>
    </xf>
    <xf numFmtId="0" fontId="6" fillId="0" borderId="6" xfId="2" applyFont="1" applyBorder="1" applyAlignment="1">
      <alignment horizontal="centerContinuous"/>
    </xf>
    <xf numFmtId="0" fontId="10" fillId="0" borderId="0" xfId="2" applyFont="1" applyAlignment="1">
      <alignment horizontal="centerContinuous"/>
    </xf>
    <xf numFmtId="0" fontId="5" fillId="0" borderId="0" xfId="2" applyFont="1" applyAlignment="1">
      <alignment horizontal="centerContinuous"/>
    </xf>
    <xf numFmtId="0" fontId="5" fillId="0" borderId="4" xfId="2" applyFont="1" applyBorder="1" applyAlignment="1">
      <alignment horizontal="centerContinuous"/>
    </xf>
    <xf numFmtId="0" fontId="10" fillId="0" borderId="6" xfId="2" applyFont="1" applyBorder="1" applyAlignment="1">
      <alignment horizontal="centerContinuous"/>
    </xf>
    <xf numFmtId="0" fontId="10" fillId="0" borderId="0" xfId="0" applyFont="1"/>
    <xf numFmtId="0" fontId="5" fillId="0" borderId="1" xfId="2" applyFont="1" applyBorder="1" applyAlignment="1">
      <alignment horizontal="left"/>
    </xf>
    <xf numFmtId="0" fontId="5" fillId="0" borderId="0" xfId="2" applyFont="1" applyAlignment="1">
      <alignment horizontal="right"/>
    </xf>
    <xf numFmtId="0" fontId="10" fillId="0" borderId="0" xfId="2" applyFont="1"/>
    <xf numFmtId="0" fontId="5" fillId="0" borderId="4" xfId="2" applyFont="1" applyBorder="1" applyAlignment="1">
      <alignment horizontal="right"/>
    </xf>
    <xf numFmtId="0" fontId="10" fillId="0" borderId="6" xfId="2" applyFont="1" applyBorder="1"/>
    <xf numFmtId="0" fontId="5" fillId="0" borderId="0" xfId="2" applyFont="1"/>
    <xf numFmtId="37" fontId="10" fillId="0" borderId="0" xfId="2" applyNumberFormat="1" applyFont="1" applyAlignment="1">
      <alignment horizontal="centerContinuous"/>
    </xf>
    <xf numFmtId="0" fontId="5" fillId="0" borderId="1" xfId="2" applyFont="1" applyBorder="1" applyAlignment="1">
      <alignment horizontal="right"/>
    </xf>
    <xf numFmtId="0" fontId="5" fillId="0" borderId="3" xfId="2" applyFont="1" applyBorder="1" applyAlignment="1">
      <alignment horizontal="right"/>
    </xf>
    <xf numFmtId="0" fontId="5" fillId="0" borderId="5" xfId="2" applyFont="1" applyBorder="1" applyAlignment="1">
      <alignment horizontal="right"/>
    </xf>
    <xf numFmtId="0" fontId="5" fillId="0" borderId="7" xfId="2" applyFont="1" applyBorder="1" applyAlignment="1">
      <alignment horizontal="right"/>
    </xf>
    <xf numFmtId="0" fontId="5" fillId="0" borderId="2" xfId="2" applyFont="1" applyBorder="1" applyAlignment="1">
      <alignment horizontal="right"/>
    </xf>
    <xf numFmtId="164" fontId="10" fillId="0" borderId="0" xfId="0" applyNumberFormat="1" applyFont="1"/>
    <xf numFmtId="3" fontId="10" fillId="0" borderId="0" xfId="0" applyNumberFormat="1" applyFont="1"/>
    <xf numFmtId="3" fontId="10" fillId="0" borderId="6" xfId="0" applyNumberFormat="1" applyFont="1" applyBorder="1"/>
    <xf numFmtId="164" fontId="10" fillId="0" borderId="0" xfId="2" applyNumberFormat="1" applyFont="1" applyAlignment="1">
      <alignment horizontal="right"/>
    </xf>
    <xf numFmtId="164" fontId="10" fillId="0" borderId="4" xfId="2" applyNumberFormat="1" applyFont="1" applyBorder="1" applyAlignment="1">
      <alignment horizontal="right"/>
    </xf>
    <xf numFmtId="0" fontId="6" fillId="0" borderId="0" xfId="2" applyFont="1"/>
    <xf numFmtId="164" fontId="7" fillId="0" borderId="0" xfId="2" applyNumberFormat="1" applyFont="1" applyAlignment="1">
      <alignment horizontal="right"/>
    </xf>
    <xf numFmtId="3" fontId="7" fillId="0" borderId="0" xfId="0" applyNumberFormat="1" applyFont="1"/>
    <xf numFmtId="0" fontId="2" fillId="0" borderId="0" xfId="2" applyFont="1"/>
    <xf numFmtId="0" fontId="12" fillId="0" borderId="0" xfId="2" applyFont="1"/>
    <xf numFmtId="0" fontId="14" fillId="0" borderId="0" xfId="0" applyFont="1"/>
    <xf numFmtId="9" fontId="11" fillId="0" borderId="0" xfId="3" applyFont="1" applyFill="1"/>
    <xf numFmtId="164" fontId="1" fillId="0" borderId="0" xfId="0" applyNumberFormat="1" applyFont="1" applyAlignment="1">
      <alignment horizontal="right"/>
    </xf>
    <xf numFmtId="0" fontId="1" fillId="0" borderId="0" xfId="0" applyFont="1"/>
    <xf numFmtId="166" fontId="10" fillId="0" borderId="0" xfId="1" applyNumberFormat="1" applyFont="1" applyFill="1" applyBorder="1"/>
    <xf numFmtId="0" fontId="5" fillId="0" borderId="21" xfId="2" applyFont="1" applyBorder="1" applyAlignment="1">
      <alignment horizontal="right"/>
    </xf>
    <xf numFmtId="0" fontId="10" fillId="0" borderId="20" xfId="2" applyFont="1" applyBorder="1"/>
    <xf numFmtId="164" fontId="1" fillId="0" borderId="6" xfId="0" applyNumberFormat="1" applyFont="1" applyBorder="1" applyAlignment="1">
      <alignment horizontal="right"/>
    </xf>
    <xf numFmtId="166" fontId="10" fillId="0" borderId="6" xfId="1" applyNumberFormat="1" applyFont="1" applyFill="1" applyBorder="1"/>
    <xf numFmtId="0" fontId="5" fillId="0" borderId="22" xfId="2" applyFont="1" applyBorder="1" applyAlignment="1">
      <alignment horizontal="right"/>
    </xf>
    <xf numFmtId="164" fontId="10" fillId="0" borderId="4" xfId="0" applyNumberFormat="1" applyFont="1" applyBorder="1"/>
    <xf numFmtId="164" fontId="1" fillId="0" borderId="4" xfId="0" applyNumberFormat="1" applyFont="1" applyBorder="1" applyAlignment="1">
      <alignment horizontal="right"/>
    </xf>
    <xf numFmtId="0" fontId="17" fillId="0" borderId="8" xfId="0" applyFont="1" applyBorder="1" applyAlignment="1">
      <alignment horizontal="left" wrapText="1"/>
    </xf>
    <xf numFmtId="0" fontId="17" fillId="0" borderId="9" xfId="0" applyFont="1" applyBorder="1" applyAlignment="1">
      <alignment horizontal="center" wrapText="1"/>
    </xf>
    <xf numFmtId="0" fontId="17" fillId="0" borderId="10" xfId="0" applyFont="1" applyBorder="1" applyAlignment="1">
      <alignment horizontal="center" wrapText="1"/>
    </xf>
    <xf numFmtId="0" fontId="17" fillId="3" borderId="11" xfId="0" applyFont="1" applyFill="1" applyBorder="1" applyAlignment="1">
      <alignment horizontal="left" vertical="top" wrapText="1"/>
    </xf>
    <xf numFmtId="167" fontId="16" fillId="2" borderId="12" xfId="0" applyNumberFormat="1" applyFont="1" applyFill="1" applyBorder="1" applyAlignment="1">
      <alignment horizontal="right" vertical="top"/>
    </xf>
    <xf numFmtId="167" fontId="16" fillId="2" borderId="13" xfId="0" applyNumberFormat="1" applyFont="1" applyFill="1" applyBorder="1" applyAlignment="1">
      <alignment horizontal="right" vertical="top"/>
    </xf>
    <xf numFmtId="0" fontId="17" fillId="3" borderId="14" xfId="0" applyFont="1" applyFill="1" applyBorder="1" applyAlignment="1">
      <alignment horizontal="left" vertical="top" wrapText="1"/>
    </xf>
    <xf numFmtId="167" fontId="16" fillId="2" borderId="15" xfId="0" applyNumberFormat="1" applyFont="1" applyFill="1" applyBorder="1" applyAlignment="1">
      <alignment horizontal="right" vertical="top"/>
    </xf>
    <xf numFmtId="167" fontId="16" fillId="2" borderId="16" xfId="0" applyNumberFormat="1" applyFont="1" applyFill="1" applyBorder="1" applyAlignment="1">
      <alignment horizontal="right" vertical="top"/>
    </xf>
    <xf numFmtId="0" fontId="17" fillId="3" borderId="17" xfId="0" applyFont="1" applyFill="1" applyBorder="1" applyAlignment="1">
      <alignment horizontal="left" vertical="top" wrapText="1"/>
    </xf>
    <xf numFmtId="167" fontId="16" fillId="2" borderId="18" xfId="0" applyNumberFormat="1" applyFont="1" applyFill="1" applyBorder="1" applyAlignment="1">
      <alignment horizontal="right" vertical="top"/>
    </xf>
    <xf numFmtId="167" fontId="16" fillId="2" borderId="19" xfId="0" applyNumberFormat="1" applyFont="1" applyFill="1" applyBorder="1" applyAlignment="1">
      <alignment horizontal="right" vertical="top"/>
    </xf>
    <xf numFmtId="164" fontId="10" fillId="0" borderId="4" xfId="2" applyNumberFormat="1" applyFont="1" applyBorder="1" applyAlignment="1">
      <alignment horizontal="center"/>
    </xf>
    <xf numFmtId="164" fontId="10" fillId="0" borderId="6" xfId="2" applyNumberFormat="1" applyFont="1" applyBorder="1" applyAlignment="1">
      <alignment horizontal="center"/>
    </xf>
    <xf numFmtId="164" fontId="10" fillId="0" borderId="0" xfId="2" applyNumberFormat="1" applyFont="1" applyAlignment="1">
      <alignment horizontal="center"/>
    </xf>
    <xf numFmtId="164" fontId="1" fillId="0" borderId="4" xfId="2" applyNumberFormat="1" applyFont="1" applyBorder="1" applyAlignment="1">
      <alignment horizontal="center"/>
    </xf>
    <xf numFmtId="164" fontId="1" fillId="0" borderId="0" xfId="2" applyNumberFormat="1" applyFont="1" applyAlignment="1">
      <alignment horizontal="center"/>
    </xf>
    <xf numFmtId="0" fontId="9" fillId="0" borderId="0" xfId="2" applyFont="1" applyAlignment="1">
      <alignment horizontal="center"/>
    </xf>
    <xf numFmtId="0" fontId="5" fillId="0" borderId="3" xfId="2" applyFont="1" applyBorder="1" applyAlignment="1">
      <alignment horizontal="center"/>
    </xf>
    <xf numFmtId="0" fontId="5" fillId="0" borderId="5" xfId="2" applyFont="1" applyBorder="1" applyAlignment="1">
      <alignment horizontal="center"/>
    </xf>
    <xf numFmtId="0" fontId="5" fillId="0" borderId="7" xfId="2" applyFont="1" applyBorder="1" applyAlignment="1">
      <alignment horizontal="center"/>
    </xf>
    <xf numFmtId="0" fontId="15" fillId="0" borderId="0" xfId="0" applyFont="1" applyAlignment="1">
      <alignment horizontal="center" vertical="center" wrapText="1"/>
    </xf>
    <xf numFmtId="0" fontId="16" fillId="2" borderId="0" xfId="0" applyFont="1" applyFill="1"/>
    <xf numFmtId="0" fontId="0" fillId="0" borderId="0" xfId="0"/>
    <xf numFmtId="164" fontId="10" fillId="0" borderId="0" xfId="2" applyNumberFormat="1" applyFont="1" applyBorder="1" applyAlignment="1">
      <alignment horizontal="center"/>
    </xf>
    <xf numFmtId="164" fontId="1" fillId="0" borderId="0" xfId="2" applyNumberFormat="1" applyFont="1" applyBorder="1" applyAlignment="1">
      <alignment horizontal="center"/>
    </xf>
  </cellXfs>
  <cellStyles count="4">
    <cellStyle name="Comma" xfId="1" builtinId="3"/>
    <cellStyle name="Normal" xfId="0" builtinId="0"/>
    <cellStyle name="Normal_AF99-D" xfId="2" xr:uid="{00000000-0005-0000-0000-000006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1</xdr:col>
      <xdr:colOff>9525</xdr:colOff>
      <xdr:row>55</xdr:row>
      <xdr:rowOff>0</xdr:rowOff>
    </xdr:from>
    <xdr:to>
      <xdr:col>7</xdr:col>
      <xdr:colOff>1277471</xdr:colOff>
      <xdr:row>64</xdr:row>
      <xdr:rowOff>67235</xdr:rowOff>
    </xdr:to>
    <xdr:sp macro="" textlink="" fLocksText="0">
      <xdr:nvSpPr>
        <xdr:cNvPr id="2049" name="Text 2">
          <a:extLst>
            <a:ext uri="{FF2B5EF4-FFF2-40B4-BE49-F238E27FC236}">
              <a16:creationId xmlns:a16="http://schemas.microsoft.com/office/drawing/2014/main" id="{00000000-0008-0000-0000-000001080000}"/>
            </a:ext>
          </a:extLst>
        </xdr:cNvPr>
        <xdr:cNvSpPr txBox="1">
          <a:spLocks noChangeArrowheads="1"/>
        </xdr:cNvSpPr>
      </xdr:nvSpPr>
      <xdr:spPr bwMode="auto">
        <a:xfrm>
          <a:off x="603437" y="9076765"/>
          <a:ext cx="9414622" cy="168088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ysClr val="windowText" lastClr="000000"/>
              </a:solidFill>
              <a:latin typeface="Arial"/>
              <a:cs typeface="Arial"/>
            </a:rPr>
            <a:t>Notes: Encompasses undergraduate and graduate students. The Commonwealth of the Northern Mariana Islands (Comm. of No. Marianas) has only one public institution, the Northern Marianas College, which is Baccalaureate by Carnegie Classification but is included among two-years at the request of the college. Wyoming has no public baccalaureate/master's institutions. Data represent total scholarships and fellowships from all sources and includes discounts and allowances. Restricted funds are those funds designated by the donor to be used only for student financial aid. Unrestricted funds are those over which institutions have discretion. FTE was calculated on the basis of instructional activity. All of Alaska's community colleges have been placed under the University of Alaska Anchorage umbrella as of 2014; Iḷisaġvik College is a tribal college.</a:t>
          </a:r>
        </a:p>
        <a:p>
          <a:pPr algn="l" rtl="0">
            <a:defRPr sz="1000"/>
          </a:pPr>
          <a:endParaRPr lang="en-US" sz="1000" b="0" i="0" u="none" strike="noStrike" baseline="0">
            <a:solidFill>
              <a:sysClr val="windowText" lastClr="000000"/>
            </a:solidFill>
            <a:latin typeface="Arial"/>
            <a:cs typeface="Arial"/>
          </a:endParaRPr>
        </a:p>
        <a:p>
          <a:pPr algn="l" rtl="0">
            <a:defRPr sz="1000"/>
          </a:pPr>
          <a:r>
            <a:rPr lang="en-US" sz="1000" b="0" i="0" u="none" strike="noStrike" baseline="0">
              <a:solidFill>
                <a:sysClr val="windowText" lastClr="000000"/>
              </a:solidFill>
              <a:latin typeface="Arial"/>
              <a:cs typeface="Arial"/>
            </a:rPr>
            <a:t>Sources:  National Center for Education Statistics (NCES), Integrated Postsecondary Education Data System (IPEDS). </a:t>
          </a:r>
          <a:r>
            <a:rPr lang="en-US" sz="1000" b="0" i="1" u="none" strike="noStrike" baseline="0">
              <a:solidFill>
                <a:sysClr val="windowText" lastClr="000000"/>
              </a:solidFill>
              <a:latin typeface="Arial"/>
              <a:cs typeface="Arial"/>
            </a:rPr>
            <a:t>Finance Survey </a:t>
          </a:r>
          <a:r>
            <a:rPr lang="en-US" sz="1000" b="0" i="0" u="none" strike="noStrike" baseline="0">
              <a:solidFill>
                <a:sysClr val="windowText" lastClr="000000"/>
              </a:solidFill>
              <a:latin typeface="Arial"/>
              <a:cs typeface="Arial"/>
            </a:rPr>
            <a:t>and </a:t>
          </a:r>
          <a:r>
            <a:rPr lang="en-US" sz="1000" b="0" i="1" u="none" strike="noStrike" baseline="0">
              <a:solidFill>
                <a:sysClr val="windowText" lastClr="000000"/>
              </a:solidFill>
              <a:latin typeface="Arial"/>
              <a:cs typeface="Arial"/>
            </a:rPr>
            <a:t>12-Month Instructional Activity Survey. </a:t>
          </a:r>
          <a:r>
            <a:rPr lang="en-US" sz="1000" b="0" i="0" u="none" strike="noStrike" baseline="0">
              <a:solidFill>
                <a:sysClr val="windowText" lastClr="000000"/>
              </a:solidFill>
              <a:latin typeface="Arial"/>
              <a:cs typeface="Arial"/>
            </a:rPr>
            <a:t>WICHE calculations.  </a:t>
          </a:r>
          <a:endParaRPr lang="en-US" sz="1100" b="0" i="0" u="none" strike="noStrike" baseline="0">
            <a:solidFill>
              <a:sysClr val="windowText" lastClr="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1"/>
  <sheetViews>
    <sheetView tabSelected="1" topLeftCell="B1" zoomScale="85" zoomScaleNormal="85" workbookViewId="0">
      <selection activeCell="C19" sqref="C19:D19"/>
    </sheetView>
  </sheetViews>
  <sheetFormatPr defaultColWidth="8.83203125" defaultRowHeight="12.3" x14ac:dyDescent="0.4"/>
  <cols>
    <col min="1" max="1" width="0" hidden="1" customWidth="1"/>
    <col min="2" max="2" width="21.1640625" customWidth="1"/>
    <col min="3" max="3" width="20.71875" customWidth="1"/>
    <col min="4" max="4" width="19.44140625" bestFit="1" customWidth="1"/>
    <col min="5" max="5" width="20.71875" customWidth="1"/>
    <col min="6" max="6" width="19.44140625" bestFit="1" customWidth="1"/>
    <col min="7" max="7" width="20.71875" customWidth="1"/>
    <col min="8" max="8" width="19.44140625" bestFit="1" customWidth="1"/>
    <col min="10" max="10" width="9" style="1" bestFit="1" customWidth="1"/>
    <col min="11" max="12" width="8.83203125" style="1"/>
  </cols>
  <sheetData>
    <row r="1" spans="2:16" s="2" customFormat="1" ht="15" x14ac:dyDescent="0.5">
      <c r="B1" s="64" t="s">
        <v>0</v>
      </c>
      <c r="C1" s="64"/>
      <c r="D1" s="64"/>
      <c r="E1" s="64"/>
      <c r="F1" s="64"/>
      <c r="G1" s="64"/>
      <c r="H1" s="64"/>
      <c r="J1" s="35"/>
      <c r="K1" s="35"/>
      <c r="L1" s="35"/>
    </row>
    <row r="2" spans="2:16" s="2" customFormat="1" ht="15" x14ac:dyDescent="0.5">
      <c r="B2" s="64" t="s">
        <v>115</v>
      </c>
      <c r="C2" s="64"/>
      <c r="D2" s="64"/>
      <c r="E2" s="64"/>
      <c r="F2" s="64"/>
      <c r="G2" s="64"/>
      <c r="H2" s="64"/>
      <c r="J2" s="35"/>
      <c r="K2" s="35"/>
      <c r="L2" s="35"/>
    </row>
    <row r="3" spans="2:16" s="2" customFormat="1" ht="15" x14ac:dyDescent="0.5">
      <c r="B3" s="3"/>
      <c r="C3" s="3"/>
      <c r="D3" s="3"/>
      <c r="E3" s="3"/>
      <c r="F3" s="3"/>
      <c r="G3" s="3"/>
      <c r="H3" s="3"/>
      <c r="J3" s="35"/>
      <c r="K3" s="35"/>
      <c r="L3" s="35"/>
    </row>
    <row r="4" spans="2:16" s="2" customFormat="1" ht="15" x14ac:dyDescent="0.5">
      <c r="B4" s="64" t="s">
        <v>23</v>
      </c>
      <c r="C4" s="64"/>
      <c r="D4" s="64"/>
      <c r="E4" s="64"/>
      <c r="F4" s="64"/>
      <c r="G4" s="64"/>
      <c r="H4" s="64"/>
      <c r="J4" s="35"/>
      <c r="K4" s="35"/>
      <c r="L4" s="35"/>
    </row>
    <row r="5" spans="2:16" ht="20.100000000000001" x14ac:dyDescent="0.7">
      <c r="B5" s="4"/>
      <c r="C5" s="5"/>
      <c r="D5" s="5"/>
      <c r="E5" s="5"/>
      <c r="F5" s="5"/>
      <c r="G5" s="5"/>
      <c r="H5" s="5"/>
    </row>
    <row r="6" spans="2:16" ht="17.7" x14ac:dyDescent="0.6">
      <c r="B6" s="5"/>
      <c r="C6" s="5"/>
      <c r="D6" s="5"/>
      <c r="E6" s="6"/>
      <c r="F6" s="7"/>
      <c r="G6" s="5"/>
      <c r="H6" s="5"/>
    </row>
    <row r="7" spans="2:16" s="12" customFormat="1" x14ac:dyDescent="0.4">
      <c r="B7" s="8"/>
      <c r="C7" s="9" t="s">
        <v>2</v>
      </c>
      <c r="D7" s="8"/>
      <c r="E7" s="10" t="s">
        <v>3</v>
      </c>
      <c r="F7" s="11"/>
      <c r="G7" s="9" t="s">
        <v>4</v>
      </c>
      <c r="H7" s="8"/>
      <c r="J7" s="1"/>
      <c r="K7" s="1"/>
      <c r="L7" s="1"/>
    </row>
    <row r="8" spans="2:16" s="12" customFormat="1" ht="12.6" thickBot="1" x14ac:dyDescent="0.45">
      <c r="B8" s="13" t="s">
        <v>6</v>
      </c>
      <c r="C8" s="65"/>
      <c r="D8" s="65"/>
      <c r="E8" s="66"/>
      <c r="F8" s="67"/>
      <c r="G8" s="65"/>
      <c r="H8" s="65"/>
      <c r="J8" s="1"/>
      <c r="K8" s="1"/>
      <c r="L8" s="1"/>
    </row>
    <row r="9" spans="2:16" s="12" customFormat="1" ht="12.6" thickTop="1" x14ac:dyDescent="0.4">
      <c r="B9" s="14"/>
      <c r="C9" s="15"/>
      <c r="D9" s="15"/>
      <c r="E9" s="16"/>
      <c r="F9" s="17"/>
      <c r="G9" s="14"/>
      <c r="H9" s="15"/>
      <c r="J9" s="1"/>
      <c r="K9" s="1"/>
      <c r="L9" s="1"/>
    </row>
    <row r="10" spans="2:16" s="12" customFormat="1" x14ac:dyDescent="0.4">
      <c r="B10" s="18" t="s">
        <v>1</v>
      </c>
      <c r="C10" s="72" t="s">
        <v>13</v>
      </c>
      <c r="D10" s="60"/>
      <c r="E10" s="59">
        <v>3036.016223042549</v>
      </c>
      <c r="F10" s="60"/>
      <c r="G10" s="61">
        <v>3614.8740474174429</v>
      </c>
      <c r="H10" s="61"/>
      <c r="J10" s="36"/>
      <c r="K10" s="36"/>
      <c r="L10" s="36"/>
      <c r="M10" s="36"/>
      <c r="N10" s="36"/>
      <c r="O10" s="36"/>
      <c r="P10" s="36"/>
    </row>
    <row r="11" spans="2:16" s="12" customFormat="1" x14ac:dyDescent="0.4">
      <c r="B11" s="18" t="s">
        <v>5</v>
      </c>
      <c r="C11" s="71">
        <v>2576.8112920577214</v>
      </c>
      <c r="D11" s="60"/>
      <c r="E11" s="62" t="s">
        <v>13</v>
      </c>
      <c r="F11" s="60"/>
      <c r="G11" s="61">
        <v>7440.6097062893359</v>
      </c>
      <c r="H11" s="61"/>
      <c r="J11" s="36"/>
      <c r="K11" s="36"/>
      <c r="L11" s="36"/>
      <c r="M11" s="36"/>
      <c r="N11" s="36"/>
      <c r="O11" s="36"/>
      <c r="P11" s="36"/>
    </row>
    <row r="12" spans="2:16" s="12" customFormat="1" x14ac:dyDescent="0.4">
      <c r="B12" s="18" t="s">
        <v>7</v>
      </c>
      <c r="C12" s="71">
        <v>3097.1184624168791</v>
      </c>
      <c r="D12" s="60"/>
      <c r="E12" s="59">
        <v>7298.6296572673145</v>
      </c>
      <c r="F12" s="60"/>
      <c r="G12" s="61">
        <v>8402.0056489647995</v>
      </c>
      <c r="H12" s="61"/>
      <c r="J12" s="36"/>
      <c r="K12" s="36"/>
      <c r="L12" s="36"/>
      <c r="M12" s="36"/>
      <c r="N12" s="36"/>
      <c r="O12" s="36"/>
      <c r="P12" s="36"/>
    </row>
    <row r="13" spans="2:16" s="12" customFormat="1" x14ac:dyDescent="0.4">
      <c r="B13" s="18" t="s">
        <v>8</v>
      </c>
      <c r="C13" s="71">
        <v>3251.8909840786218</v>
      </c>
      <c r="D13" s="60"/>
      <c r="E13" s="59">
        <v>4602.822153111033</v>
      </c>
      <c r="F13" s="60"/>
      <c r="G13" s="61">
        <v>5131.7401574803152</v>
      </c>
      <c r="H13" s="61"/>
      <c r="J13" s="36"/>
      <c r="K13" s="36"/>
      <c r="L13" s="36"/>
      <c r="M13" s="36"/>
      <c r="N13" s="36"/>
      <c r="O13" s="36"/>
      <c r="P13" s="36"/>
    </row>
    <row r="14" spans="2:16" s="12" customFormat="1" x14ac:dyDescent="0.4">
      <c r="B14" s="18" t="s">
        <v>32</v>
      </c>
      <c r="C14" s="71">
        <v>4826.9270142180094</v>
      </c>
      <c r="D14" s="60"/>
      <c r="E14" s="62" t="s">
        <v>13</v>
      </c>
      <c r="F14" s="60"/>
      <c r="G14" s="63" t="s">
        <v>13</v>
      </c>
      <c r="H14" s="61"/>
      <c r="J14" s="36"/>
      <c r="K14" s="36"/>
      <c r="L14" s="36"/>
      <c r="M14" s="36"/>
      <c r="N14" s="36"/>
      <c r="O14" s="36"/>
      <c r="P14" s="36"/>
    </row>
    <row r="15" spans="2:16" s="12" customFormat="1" x14ac:dyDescent="0.4">
      <c r="B15" s="18" t="s">
        <v>24</v>
      </c>
      <c r="C15" s="71">
        <v>6524.6049222797928</v>
      </c>
      <c r="D15" s="60"/>
      <c r="E15" s="59">
        <v>4987.8585157501338</v>
      </c>
      <c r="F15" s="60"/>
      <c r="G15" s="63" t="s">
        <v>13</v>
      </c>
      <c r="H15" s="61"/>
      <c r="J15" s="36"/>
      <c r="K15" s="36"/>
      <c r="L15" s="36"/>
      <c r="M15" s="36"/>
      <c r="N15" s="36"/>
      <c r="O15" s="36"/>
      <c r="P15" s="36"/>
    </row>
    <row r="16" spans="2:16" s="12" customFormat="1" x14ac:dyDescent="0.4">
      <c r="B16" s="18" t="s">
        <v>9</v>
      </c>
      <c r="C16" s="71">
        <v>2613.8532371105407</v>
      </c>
      <c r="D16" s="60"/>
      <c r="E16" s="59">
        <v>3574.2629679747406</v>
      </c>
      <c r="F16" s="60"/>
      <c r="G16" s="61">
        <v>7240.4755633596724</v>
      </c>
      <c r="H16" s="61"/>
      <c r="J16" s="36"/>
      <c r="K16" s="36"/>
      <c r="L16" s="36"/>
      <c r="M16" s="36"/>
      <c r="N16" s="36"/>
      <c r="O16" s="36"/>
      <c r="P16" s="36"/>
    </row>
    <row r="17" spans="2:16" s="12" customFormat="1" x14ac:dyDescent="0.4">
      <c r="B17" s="18" t="s">
        <v>10</v>
      </c>
      <c r="C17" s="71">
        <v>2574.9040898993858</v>
      </c>
      <c r="D17" s="60"/>
      <c r="E17" s="59">
        <v>4145.6163777203983</v>
      </c>
      <c r="F17" s="60"/>
      <c r="G17" s="61">
        <v>4371.9566004608805</v>
      </c>
      <c r="H17" s="61"/>
      <c r="J17" s="36"/>
      <c r="K17" s="36"/>
      <c r="L17" s="36"/>
      <c r="M17" s="36"/>
      <c r="N17" s="36"/>
      <c r="O17" s="36"/>
      <c r="P17" s="36"/>
    </row>
    <row r="18" spans="2:16" s="12" customFormat="1" x14ac:dyDescent="0.4">
      <c r="B18" s="18" t="s">
        <v>25</v>
      </c>
      <c r="C18" s="71">
        <v>4826.9270142180094</v>
      </c>
      <c r="D18" s="60"/>
      <c r="E18" s="62" t="s">
        <v>13</v>
      </c>
      <c r="F18" s="60"/>
      <c r="G18" s="63" t="s">
        <v>13</v>
      </c>
      <c r="H18" s="61"/>
      <c r="J18" s="36"/>
      <c r="K18" s="36"/>
      <c r="L18" s="36"/>
      <c r="M18" s="36"/>
      <c r="N18" s="36"/>
      <c r="O18" s="36"/>
      <c r="P18" s="36"/>
    </row>
    <row r="19" spans="2:16" s="12" customFormat="1" x14ac:dyDescent="0.4">
      <c r="B19" s="18" t="s">
        <v>11</v>
      </c>
      <c r="C19" s="71">
        <v>3095.0235849056603</v>
      </c>
      <c r="D19" s="60"/>
      <c r="E19" s="59">
        <v>3907.8968332160453</v>
      </c>
      <c r="F19" s="60"/>
      <c r="G19" s="61">
        <v>4470.4738068525076</v>
      </c>
      <c r="H19" s="61"/>
      <c r="J19" s="36"/>
      <c r="K19" s="36"/>
      <c r="L19" s="36"/>
      <c r="M19" s="36"/>
      <c r="N19" s="36"/>
      <c r="O19" s="36"/>
      <c r="P19" s="36"/>
    </row>
    <row r="20" spans="2:16" s="12" customFormat="1" x14ac:dyDescent="0.4">
      <c r="B20" s="18" t="s">
        <v>12</v>
      </c>
      <c r="C20" s="71">
        <v>2901.8722363345564</v>
      </c>
      <c r="D20" s="60"/>
      <c r="E20" s="59">
        <v>3117.4242424242425</v>
      </c>
      <c r="F20" s="60"/>
      <c r="G20" s="61">
        <v>4957.3620954967191</v>
      </c>
      <c r="H20" s="61"/>
      <c r="J20" s="36"/>
      <c r="K20" s="36"/>
      <c r="L20" s="36"/>
      <c r="M20" s="36"/>
      <c r="N20" s="36"/>
      <c r="O20" s="36"/>
      <c r="P20" s="36"/>
    </row>
    <row r="21" spans="2:16" s="12" customFormat="1" x14ac:dyDescent="0.4">
      <c r="B21" s="18" t="s">
        <v>14</v>
      </c>
      <c r="C21" s="71">
        <v>2876.9399630876119</v>
      </c>
      <c r="D21" s="60"/>
      <c r="E21" s="59">
        <v>4606.6346279831541</v>
      </c>
      <c r="F21" s="60"/>
      <c r="G21" s="61">
        <v>5507.4445685379233</v>
      </c>
      <c r="H21" s="61"/>
      <c r="J21" s="36"/>
      <c r="K21" s="36"/>
      <c r="L21" s="36"/>
      <c r="M21" s="36"/>
      <c r="N21" s="36"/>
      <c r="O21" s="36"/>
      <c r="P21" s="36"/>
    </row>
    <row r="22" spans="2:16" s="12" customFormat="1" x14ac:dyDescent="0.4">
      <c r="B22" s="18" t="s">
        <v>15</v>
      </c>
      <c r="C22" s="71">
        <v>2966.7052356740414</v>
      </c>
      <c r="D22" s="60"/>
      <c r="E22" s="59">
        <v>3080.5788916343099</v>
      </c>
      <c r="F22" s="60"/>
      <c r="G22" s="61">
        <v>2822.9025158628033</v>
      </c>
      <c r="H22" s="61"/>
      <c r="J22" s="36"/>
      <c r="K22" s="36"/>
      <c r="L22" s="36"/>
      <c r="M22" s="36"/>
      <c r="N22" s="36"/>
      <c r="O22" s="36"/>
      <c r="P22" s="36"/>
    </row>
    <row r="23" spans="2:16" s="12" customFormat="1" x14ac:dyDescent="0.4">
      <c r="B23" s="18" t="s">
        <v>16</v>
      </c>
      <c r="C23" s="71">
        <v>3984.4163984020479</v>
      </c>
      <c r="D23" s="60"/>
      <c r="E23" s="59">
        <v>4874.0670430991349</v>
      </c>
      <c r="F23" s="60"/>
      <c r="G23" s="61">
        <v>5495.985279029308</v>
      </c>
      <c r="H23" s="61"/>
      <c r="J23" s="36"/>
      <c r="K23" s="36"/>
      <c r="L23" s="36"/>
      <c r="M23" s="36"/>
      <c r="N23" s="36"/>
      <c r="O23" s="36"/>
      <c r="P23" s="36"/>
    </row>
    <row r="24" spans="2:16" s="12" customFormat="1" x14ac:dyDescent="0.4">
      <c r="B24" s="18" t="s">
        <v>26</v>
      </c>
      <c r="C24" s="71">
        <v>5081.5269121813035</v>
      </c>
      <c r="D24" s="60"/>
      <c r="E24" s="62" t="s">
        <v>13</v>
      </c>
      <c r="F24" s="60"/>
      <c r="G24" s="63" t="s">
        <v>13</v>
      </c>
      <c r="H24" s="61"/>
      <c r="J24" s="36"/>
      <c r="K24" s="36"/>
      <c r="L24" s="36"/>
      <c r="M24" s="36"/>
      <c r="N24" s="36"/>
      <c r="O24" s="36"/>
      <c r="P24" s="36"/>
    </row>
    <row r="25" spans="2:16" s="12" customFormat="1" x14ac:dyDescent="0.4">
      <c r="B25" s="18" t="s">
        <v>17</v>
      </c>
      <c r="C25" s="71">
        <v>3660.371556588118</v>
      </c>
      <c r="D25" s="60"/>
      <c r="E25" s="59">
        <v>3209.3936343449295</v>
      </c>
      <c r="F25" s="60"/>
      <c r="G25" s="61">
        <v>3297.4229272194079</v>
      </c>
      <c r="H25" s="61"/>
      <c r="J25" s="36"/>
      <c r="K25" s="36"/>
      <c r="L25" s="36"/>
      <c r="M25" s="36"/>
      <c r="N25" s="36"/>
      <c r="O25" s="36"/>
      <c r="P25" s="36"/>
    </row>
    <row r="26" spans="2:16" s="12" customFormat="1" x14ac:dyDescent="0.4">
      <c r="B26" s="18" t="s">
        <v>18</v>
      </c>
      <c r="C26" s="71">
        <v>2306.4466773457598</v>
      </c>
      <c r="D26" s="60"/>
      <c r="E26" s="59">
        <v>3826.9459391854921</v>
      </c>
      <c r="F26" s="60"/>
      <c r="G26" s="61">
        <v>4967.3361089341697</v>
      </c>
      <c r="H26" s="61"/>
      <c r="J26" s="36"/>
      <c r="K26" s="36"/>
      <c r="L26" s="36"/>
      <c r="M26" s="36"/>
      <c r="N26" s="36"/>
      <c r="O26" s="36"/>
      <c r="P26" s="36"/>
    </row>
    <row r="27" spans="2:16" s="12" customFormat="1" ht="20.25" customHeight="1" x14ac:dyDescent="0.4">
      <c r="B27" s="18" t="s">
        <v>19</v>
      </c>
      <c r="C27" s="71">
        <v>2957.4563417414856</v>
      </c>
      <c r="D27" s="60"/>
      <c r="E27" s="59">
        <v>4131.7722984562606</v>
      </c>
      <c r="F27" s="60"/>
      <c r="G27" s="61">
        <v>8061.9749767429321</v>
      </c>
      <c r="H27" s="61"/>
      <c r="J27" s="36"/>
      <c r="K27" s="36"/>
      <c r="L27" s="36"/>
      <c r="M27" s="36"/>
      <c r="N27" s="36"/>
      <c r="O27" s="36"/>
      <c r="P27" s="36"/>
    </row>
    <row r="28" spans="2:16" x14ac:dyDescent="0.4">
      <c r="B28" s="18" t="s">
        <v>20</v>
      </c>
      <c r="C28" s="71">
        <v>3473.8649840089897</v>
      </c>
      <c r="D28" s="60"/>
      <c r="E28" s="62" t="s">
        <v>13</v>
      </c>
      <c r="F28" s="60"/>
      <c r="G28" s="61">
        <v>5296.1830555281585</v>
      </c>
      <c r="H28" s="61"/>
    </row>
    <row r="29" spans="2:16" x14ac:dyDescent="0.4">
      <c r="B29" s="18" t="s">
        <v>21</v>
      </c>
      <c r="C29" s="71">
        <v>3059.1242763074106</v>
      </c>
      <c r="D29" s="60"/>
      <c r="E29" s="59">
        <v>6086.5222927639888</v>
      </c>
      <c r="F29" s="60"/>
      <c r="G29" s="61">
        <v>6750.1247428259931</v>
      </c>
      <c r="H29" s="61"/>
    </row>
    <row r="30" spans="2:16" s="12" customFormat="1" x14ac:dyDescent="0.4">
      <c r="B30" s="9"/>
      <c r="C30" s="19"/>
      <c r="D30" s="19"/>
      <c r="E30" s="19"/>
      <c r="F30" s="19"/>
      <c r="G30" s="19"/>
      <c r="H30" s="19"/>
      <c r="J30" s="1"/>
      <c r="K30" s="1"/>
      <c r="L30" s="1"/>
    </row>
    <row r="31" spans="2:16" s="12" customFormat="1" x14ac:dyDescent="0.4">
      <c r="B31" s="15"/>
      <c r="C31" s="9" t="s">
        <v>2</v>
      </c>
      <c r="D31" s="8"/>
      <c r="E31" s="10" t="s">
        <v>3</v>
      </c>
      <c r="F31" s="11"/>
      <c r="G31" s="9" t="s">
        <v>4</v>
      </c>
      <c r="H31" s="8"/>
      <c r="J31" s="1"/>
      <c r="K31" s="1"/>
      <c r="L31" s="1"/>
    </row>
    <row r="32" spans="2:16" s="12" customFormat="1" ht="12.6" thickBot="1" x14ac:dyDescent="0.45">
      <c r="B32" s="20"/>
      <c r="C32" s="21" t="s">
        <v>22</v>
      </c>
      <c r="D32" s="21" t="s">
        <v>28</v>
      </c>
      <c r="E32" s="22" t="s">
        <v>22</v>
      </c>
      <c r="F32" s="23" t="s">
        <v>28</v>
      </c>
      <c r="G32" s="21" t="s">
        <v>22</v>
      </c>
      <c r="H32" s="21" t="s">
        <v>28</v>
      </c>
      <c r="J32" s="1"/>
      <c r="K32" s="1"/>
      <c r="L32" s="1"/>
    </row>
    <row r="33" spans="1:12" s="12" customFormat="1" ht="12.6" thickTop="1" x14ac:dyDescent="0.4">
      <c r="B33" s="24"/>
      <c r="C33" s="40"/>
      <c r="D33" s="41"/>
      <c r="E33" s="44"/>
      <c r="F33" s="41"/>
      <c r="G33" s="15"/>
      <c r="H33" s="15"/>
      <c r="J33" s="1"/>
      <c r="K33" s="1"/>
      <c r="L33" s="1"/>
    </row>
    <row r="34" spans="1:12" s="12" customFormat="1" x14ac:dyDescent="0.4">
      <c r="A34" s="38" t="s">
        <v>93</v>
      </c>
      <c r="B34" s="18" t="s">
        <v>1</v>
      </c>
      <c r="C34" s="37" t="s">
        <v>13</v>
      </c>
      <c r="D34" s="42" t="s">
        <v>13</v>
      </c>
      <c r="E34" s="45">
        <v>31252751</v>
      </c>
      <c r="F34" s="43">
        <v>10294</v>
      </c>
      <c r="G34" s="25">
        <v>17076665</v>
      </c>
      <c r="H34" s="39">
        <v>4724</v>
      </c>
      <c r="J34" s="1"/>
      <c r="K34" s="1"/>
      <c r="L34" s="1"/>
    </row>
    <row r="35" spans="1:12" s="12" customFormat="1" x14ac:dyDescent="0.4">
      <c r="A35" s="38" t="s">
        <v>94</v>
      </c>
      <c r="B35" s="18" t="s">
        <v>5</v>
      </c>
      <c r="C35" s="25">
        <v>277852408</v>
      </c>
      <c r="D35" s="43">
        <v>107828</v>
      </c>
      <c r="E35" s="46" t="s">
        <v>13</v>
      </c>
      <c r="F35" s="42" t="s">
        <v>13</v>
      </c>
      <c r="G35" s="25">
        <v>1333535834</v>
      </c>
      <c r="H35" s="39">
        <v>179224</v>
      </c>
      <c r="J35" s="1"/>
      <c r="K35" s="1"/>
      <c r="L35" s="1"/>
    </row>
    <row r="36" spans="1:12" s="12" customFormat="1" x14ac:dyDescent="0.4">
      <c r="A36" s="38" t="s">
        <v>97</v>
      </c>
      <c r="B36" s="18" t="s">
        <v>7</v>
      </c>
      <c r="C36" s="25">
        <v>2788081787.9999986</v>
      </c>
      <c r="D36" s="43">
        <v>900218.00000000012</v>
      </c>
      <c r="E36" s="45">
        <v>2767976103.0000005</v>
      </c>
      <c r="F36" s="43">
        <v>379246.00000000006</v>
      </c>
      <c r="G36" s="25">
        <v>2837869829.9999995</v>
      </c>
      <c r="H36" s="39">
        <v>337761</v>
      </c>
      <c r="J36" s="1"/>
      <c r="K36" s="1"/>
      <c r="L36" s="1"/>
    </row>
    <row r="37" spans="1:12" s="12" customFormat="1" x14ac:dyDescent="0.4">
      <c r="A37" s="38" t="s">
        <v>95</v>
      </c>
      <c r="B37" s="18" t="s">
        <v>8</v>
      </c>
      <c r="C37" s="25">
        <v>175039536</v>
      </c>
      <c r="D37" s="43">
        <v>53827.000000000007</v>
      </c>
      <c r="E37" s="45">
        <v>223480824</v>
      </c>
      <c r="F37" s="43">
        <v>48553</v>
      </c>
      <c r="G37" s="25">
        <v>547454040</v>
      </c>
      <c r="H37" s="39">
        <v>106680</v>
      </c>
      <c r="J37" s="1"/>
      <c r="K37" s="1"/>
      <c r="L37" s="1"/>
    </row>
    <row r="38" spans="1:12" s="12" customFormat="1" x14ac:dyDescent="0.4">
      <c r="A38" s="38" t="s">
        <v>98</v>
      </c>
      <c r="B38" s="18" t="s">
        <v>32</v>
      </c>
      <c r="C38" s="25">
        <v>5092408</v>
      </c>
      <c r="D38" s="43">
        <v>1055</v>
      </c>
      <c r="E38" s="46" t="s">
        <v>13</v>
      </c>
      <c r="F38" s="42" t="s">
        <v>13</v>
      </c>
      <c r="G38" s="37" t="s">
        <v>13</v>
      </c>
      <c r="H38" s="37" t="s">
        <v>13</v>
      </c>
      <c r="J38" s="1"/>
      <c r="K38" s="1"/>
      <c r="L38" s="1"/>
    </row>
    <row r="39" spans="1:12" s="12" customFormat="1" x14ac:dyDescent="0.4">
      <c r="A39" s="38" t="s">
        <v>99</v>
      </c>
      <c r="B39" s="18" t="s">
        <v>24</v>
      </c>
      <c r="C39" s="25">
        <v>5036995</v>
      </c>
      <c r="D39" s="43">
        <v>772</v>
      </c>
      <c r="E39" s="45">
        <v>18684518</v>
      </c>
      <c r="F39" s="43">
        <v>3746</v>
      </c>
      <c r="G39" s="37" t="s">
        <v>13</v>
      </c>
      <c r="H39" s="37" t="s">
        <v>13</v>
      </c>
      <c r="J39" s="1"/>
      <c r="K39" s="1"/>
      <c r="L39" s="1"/>
    </row>
    <row r="40" spans="1:12" s="12" customFormat="1" x14ac:dyDescent="0.4">
      <c r="A40" s="38" t="s">
        <v>100</v>
      </c>
      <c r="B40" s="18" t="s">
        <v>9</v>
      </c>
      <c r="C40" s="25">
        <v>37668239</v>
      </c>
      <c r="D40" s="43">
        <v>14411</v>
      </c>
      <c r="E40" s="45">
        <v>7924141</v>
      </c>
      <c r="F40" s="43">
        <v>2217</v>
      </c>
      <c r="G40" s="25">
        <v>123703525</v>
      </c>
      <c r="H40" s="39">
        <v>17085</v>
      </c>
      <c r="J40" s="1"/>
      <c r="K40" s="1"/>
      <c r="L40" s="1"/>
    </row>
    <row r="41" spans="1:12" s="12" customFormat="1" x14ac:dyDescent="0.4">
      <c r="A41" s="38" t="s">
        <v>101</v>
      </c>
      <c r="B41" s="18" t="s">
        <v>10</v>
      </c>
      <c r="C41" s="25">
        <v>39411482</v>
      </c>
      <c r="D41" s="43">
        <v>15306</v>
      </c>
      <c r="E41" s="45">
        <v>11238766</v>
      </c>
      <c r="F41" s="43">
        <v>2711</v>
      </c>
      <c r="G41" s="25">
        <v>159366562</v>
      </c>
      <c r="H41" s="39">
        <v>36452</v>
      </c>
      <c r="J41" s="1"/>
      <c r="K41" s="1"/>
      <c r="L41" s="1"/>
    </row>
    <row r="42" spans="1:12" s="12" customFormat="1" x14ac:dyDescent="0.4">
      <c r="A42" s="38" t="s">
        <v>98</v>
      </c>
      <c r="B42" s="18" t="s">
        <v>25</v>
      </c>
      <c r="C42" s="25">
        <v>5092408</v>
      </c>
      <c r="D42" s="43">
        <v>1055</v>
      </c>
      <c r="E42" s="46" t="s">
        <v>13</v>
      </c>
      <c r="F42" s="42" t="s">
        <v>13</v>
      </c>
      <c r="G42" s="46" t="s">
        <v>13</v>
      </c>
      <c r="H42" s="42" t="s">
        <v>13</v>
      </c>
      <c r="J42" s="1"/>
      <c r="K42" s="1"/>
      <c r="L42" s="1"/>
    </row>
    <row r="43" spans="1:12" s="12" customFormat="1" x14ac:dyDescent="0.4">
      <c r="A43" s="38" t="s">
        <v>96</v>
      </c>
      <c r="B43" s="18" t="s">
        <v>11</v>
      </c>
      <c r="C43" s="25">
        <v>15091335</v>
      </c>
      <c r="D43" s="43">
        <v>4876</v>
      </c>
      <c r="E43" s="45">
        <v>27765607</v>
      </c>
      <c r="F43" s="43">
        <v>7105</v>
      </c>
      <c r="G43" s="25">
        <v>103598760</v>
      </c>
      <c r="H43" s="39">
        <v>23174</v>
      </c>
      <c r="J43" s="1"/>
      <c r="K43" s="1"/>
      <c r="L43" s="1"/>
    </row>
    <row r="44" spans="1:12" s="12" customFormat="1" x14ac:dyDescent="0.4">
      <c r="A44" s="38" t="s">
        <v>102</v>
      </c>
      <c r="B44" s="18" t="s">
        <v>12</v>
      </c>
      <c r="C44" s="25">
        <v>92532000</v>
      </c>
      <c r="D44" s="43">
        <v>31887</v>
      </c>
      <c r="E44" s="45">
        <v>12345000</v>
      </c>
      <c r="F44" s="43">
        <v>3960</v>
      </c>
      <c r="G44" s="25">
        <v>219065831</v>
      </c>
      <c r="H44" s="39">
        <v>44190</v>
      </c>
      <c r="J44" s="1"/>
      <c r="K44" s="1"/>
      <c r="L44" s="1"/>
    </row>
    <row r="45" spans="1:12" s="12" customFormat="1" x14ac:dyDescent="0.4">
      <c r="A45" s="38" t="s">
        <v>103</v>
      </c>
      <c r="B45" s="18" t="s">
        <v>14</v>
      </c>
      <c r="C45" s="25">
        <v>105997976</v>
      </c>
      <c r="D45" s="43">
        <v>36844.000000000007</v>
      </c>
      <c r="E45" s="45">
        <v>49221891</v>
      </c>
      <c r="F45" s="43">
        <v>10685</v>
      </c>
      <c r="G45" s="25">
        <v>167663135</v>
      </c>
      <c r="H45" s="39">
        <v>30443</v>
      </c>
      <c r="J45" s="1"/>
      <c r="K45" s="1"/>
      <c r="L45" s="1"/>
    </row>
    <row r="46" spans="1:12" s="12" customFormat="1" x14ac:dyDescent="0.4">
      <c r="A46" s="38" t="s">
        <v>104</v>
      </c>
      <c r="B46" s="18" t="s">
        <v>15</v>
      </c>
      <c r="C46" s="25">
        <v>21588714</v>
      </c>
      <c r="D46" s="43">
        <v>7277</v>
      </c>
      <c r="E46" s="45">
        <v>17454560</v>
      </c>
      <c r="F46" s="43">
        <v>5666</v>
      </c>
      <c r="G46" s="25">
        <v>63619754</v>
      </c>
      <c r="H46" s="39">
        <v>22537</v>
      </c>
      <c r="J46" s="1"/>
      <c r="K46" s="1"/>
      <c r="L46" s="1"/>
    </row>
    <row r="47" spans="1:12" s="12" customFormat="1" x14ac:dyDescent="0.4">
      <c r="A47" s="38" t="s">
        <v>105</v>
      </c>
      <c r="B47" s="18" t="s">
        <v>16</v>
      </c>
      <c r="C47" s="25">
        <v>205460416</v>
      </c>
      <c r="D47" s="43">
        <v>51566</v>
      </c>
      <c r="E47" s="45">
        <v>68193072</v>
      </c>
      <c r="F47" s="43">
        <v>13991</v>
      </c>
      <c r="G47" s="25">
        <v>369610506</v>
      </c>
      <c r="H47" s="39">
        <v>67251</v>
      </c>
      <c r="J47" s="1"/>
      <c r="K47" s="1"/>
      <c r="L47" s="1"/>
    </row>
    <row r="48" spans="1:12" s="12" customFormat="1" x14ac:dyDescent="0.4">
      <c r="A48" s="38" t="s">
        <v>113</v>
      </c>
      <c r="B48" s="18" t="s">
        <v>26</v>
      </c>
      <c r="C48" s="25">
        <v>1793779</v>
      </c>
      <c r="D48" s="43">
        <v>353</v>
      </c>
      <c r="E48" s="46" t="s">
        <v>13</v>
      </c>
      <c r="F48" s="42" t="s">
        <v>13</v>
      </c>
      <c r="G48" s="46" t="s">
        <v>13</v>
      </c>
      <c r="H48" s="42" t="s">
        <v>13</v>
      </c>
      <c r="J48" s="1"/>
      <c r="K48" s="1"/>
      <c r="L48" s="1"/>
    </row>
    <row r="49" spans="1:12" s="12" customFormat="1" x14ac:dyDescent="0.4">
      <c r="A49" s="38" t="s">
        <v>106</v>
      </c>
      <c r="B49" s="18" t="s">
        <v>17</v>
      </c>
      <c r="C49" s="25">
        <v>22057399</v>
      </c>
      <c r="D49" s="43">
        <v>6026</v>
      </c>
      <c r="E49" s="45">
        <v>21679454</v>
      </c>
      <c r="F49" s="43">
        <v>6755</v>
      </c>
      <c r="G49" s="25">
        <v>61843167</v>
      </c>
      <c r="H49" s="39">
        <v>18755</v>
      </c>
      <c r="J49" s="1"/>
      <c r="K49" s="1"/>
      <c r="L49" s="1"/>
    </row>
    <row r="50" spans="1:12" s="12" customFormat="1" x14ac:dyDescent="0.4">
      <c r="A50" s="38" t="s">
        <v>107</v>
      </c>
      <c r="B50" s="18" t="s">
        <v>18</v>
      </c>
      <c r="C50" s="25">
        <v>47515108</v>
      </c>
      <c r="D50" s="43">
        <v>20601</v>
      </c>
      <c r="E50" s="45">
        <v>244790597</v>
      </c>
      <c r="F50" s="43">
        <v>63965</v>
      </c>
      <c r="G50" s="25">
        <v>253532835</v>
      </c>
      <c r="H50" s="39">
        <v>51040</v>
      </c>
      <c r="J50" s="1"/>
      <c r="K50" s="1"/>
      <c r="L50" s="1"/>
    </row>
    <row r="51" spans="1:12" s="12" customFormat="1" x14ac:dyDescent="0.4">
      <c r="A51" s="38" t="s">
        <v>108</v>
      </c>
      <c r="B51" s="18" t="s">
        <v>19</v>
      </c>
      <c r="C51" s="25">
        <v>415049423</v>
      </c>
      <c r="D51" s="43">
        <v>140339.99999999997</v>
      </c>
      <c r="E51" s="45">
        <v>211976446.00000003</v>
      </c>
      <c r="F51" s="43">
        <v>51304.000000000007</v>
      </c>
      <c r="G51" s="25">
        <v>597964746</v>
      </c>
      <c r="H51" s="39">
        <v>74171</v>
      </c>
      <c r="J51" s="1"/>
      <c r="K51" s="1"/>
      <c r="L51" s="1"/>
    </row>
    <row r="52" spans="1:12" s="12" customFormat="1" x14ac:dyDescent="0.4">
      <c r="A52" s="38" t="s">
        <v>109</v>
      </c>
      <c r="B52" s="18" t="s">
        <v>20</v>
      </c>
      <c r="C52" s="25">
        <v>40189144</v>
      </c>
      <c r="D52" s="43">
        <v>11569</v>
      </c>
      <c r="E52" s="46" t="s">
        <v>13</v>
      </c>
      <c r="F52" s="42" t="s">
        <v>13</v>
      </c>
      <c r="G52" s="25">
        <v>53698000</v>
      </c>
      <c r="H52" s="39">
        <v>10139</v>
      </c>
      <c r="J52" s="1"/>
      <c r="K52" s="1"/>
      <c r="L52" s="1"/>
    </row>
    <row r="53" spans="1:12" s="12" customFormat="1" ht="21" customHeight="1" x14ac:dyDescent="0.4">
      <c r="B53" s="18" t="s">
        <v>21</v>
      </c>
      <c r="C53" s="28">
        <v>4300550557.9999981</v>
      </c>
      <c r="D53" s="27">
        <v>1405811.0000000002</v>
      </c>
      <c r="E53" s="29">
        <v>3713983730.0000005</v>
      </c>
      <c r="F53" s="27">
        <v>610198</v>
      </c>
      <c r="G53" s="28">
        <v>6909603190</v>
      </c>
      <c r="H53" s="26">
        <v>1023626</v>
      </c>
      <c r="J53" s="1"/>
      <c r="K53" s="1"/>
      <c r="L53" s="1"/>
    </row>
    <row r="54" spans="1:12" ht="17.7" x14ac:dyDescent="0.6">
      <c r="B54" s="30"/>
      <c r="C54" s="31"/>
      <c r="D54" s="32"/>
      <c r="E54" s="31"/>
      <c r="F54" s="32"/>
      <c r="G54" s="31"/>
      <c r="H54" s="32"/>
    </row>
    <row r="55" spans="1:12" ht="13.8" x14ac:dyDescent="0.45">
      <c r="B55" s="33"/>
      <c r="C55" s="33"/>
      <c r="D55" s="33"/>
      <c r="E55" s="33"/>
      <c r="F55" s="33"/>
      <c r="G55" s="33"/>
      <c r="H55" s="33"/>
    </row>
    <row r="56" spans="1:12" ht="13.8" x14ac:dyDescent="0.45">
      <c r="B56" s="33"/>
      <c r="C56" s="33"/>
      <c r="D56" s="33"/>
      <c r="E56" s="33"/>
      <c r="F56" s="33"/>
      <c r="G56" s="33"/>
      <c r="H56" s="33"/>
    </row>
    <row r="57" spans="1:12" ht="13.8" x14ac:dyDescent="0.45">
      <c r="B57" s="33"/>
      <c r="C57" s="33"/>
      <c r="D57" s="33"/>
      <c r="E57" s="33"/>
      <c r="F57" s="33"/>
      <c r="G57" s="33"/>
      <c r="H57" s="33"/>
    </row>
    <row r="58" spans="1:12" ht="13.8" x14ac:dyDescent="0.45">
      <c r="B58" s="33"/>
      <c r="C58" s="33"/>
      <c r="D58" s="33"/>
      <c r="E58" s="33"/>
      <c r="F58" s="33"/>
      <c r="G58" s="33"/>
      <c r="H58" s="33"/>
    </row>
    <row r="59" spans="1:12" ht="13.8" x14ac:dyDescent="0.45">
      <c r="B59" s="33"/>
      <c r="C59" s="33"/>
      <c r="D59" s="33"/>
      <c r="E59" s="33"/>
      <c r="F59" s="33"/>
      <c r="G59" s="33"/>
      <c r="H59" s="33"/>
    </row>
    <row r="60" spans="1:12" ht="13.8" x14ac:dyDescent="0.45">
      <c r="B60" s="33"/>
      <c r="C60" s="33"/>
      <c r="D60" s="33"/>
      <c r="E60" s="33"/>
      <c r="F60" s="33"/>
      <c r="G60" s="33"/>
      <c r="H60" s="33"/>
    </row>
    <row r="61" spans="1:12" ht="13.8" x14ac:dyDescent="0.45">
      <c r="B61" s="33"/>
      <c r="C61" s="33"/>
      <c r="D61" s="33"/>
      <c r="E61" s="33"/>
      <c r="F61" s="33"/>
      <c r="G61" s="33"/>
      <c r="H61" s="33"/>
    </row>
    <row r="62" spans="1:12" ht="13.8" x14ac:dyDescent="0.45">
      <c r="B62" s="33"/>
      <c r="C62" s="33"/>
      <c r="D62" s="33"/>
      <c r="E62" s="33"/>
      <c r="F62" s="33"/>
      <c r="G62" s="33"/>
      <c r="H62" s="33"/>
    </row>
    <row r="63" spans="1:12" ht="13.8" x14ac:dyDescent="0.45">
      <c r="B63" s="33"/>
      <c r="C63" s="33"/>
      <c r="D63" s="33"/>
      <c r="E63" s="33"/>
      <c r="F63" s="33"/>
      <c r="G63" s="33"/>
      <c r="H63" s="33"/>
    </row>
    <row r="64" spans="1:12" ht="13.8" x14ac:dyDescent="0.45">
      <c r="B64" s="33"/>
      <c r="C64" s="33"/>
      <c r="D64" s="33"/>
      <c r="E64" s="33"/>
      <c r="F64" s="33"/>
      <c r="G64" s="33"/>
      <c r="H64" s="33"/>
    </row>
    <row r="65" spans="2:8" ht="13.8" x14ac:dyDescent="0.45">
      <c r="B65" s="34"/>
      <c r="C65" s="33"/>
      <c r="D65" s="33"/>
      <c r="E65" s="33"/>
      <c r="F65" s="33"/>
      <c r="G65" s="33"/>
      <c r="H65" s="33"/>
    </row>
    <row r="66" spans="2:8" ht="13.8" x14ac:dyDescent="0.45">
      <c r="B66" s="34"/>
      <c r="C66" s="33"/>
      <c r="D66" s="33"/>
      <c r="E66" s="33"/>
      <c r="F66" s="33"/>
      <c r="G66" s="33"/>
      <c r="H66" s="33"/>
    </row>
    <row r="67" spans="2:8" ht="13.8" x14ac:dyDescent="0.45">
      <c r="B67" s="33"/>
      <c r="C67" s="33"/>
      <c r="D67" s="33"/>
      <c r="E67" s="33"/>
      <c r="F67" s="33"/>
      <c r="G67" s="33"/>
      <c r="H67" s="33"/>
    </row>
    <row r="68" spans="2:8" ht="13.8" x14ac:dyDescent="0.45">
      <c r="B68" s="33" t="s">
        <v>114</v>
      </c>
      <c r="C68" s="33"/>
      <c r="D68" s="33"/>
      <c r="E68" s="33"/>
      <c r="F68" s="33"/>
      <c r="G68" s="33"/>
      <c r="H68" s="33"/>
    </row>
    <row r="69" spans="2:8" ht="13.8" x14ac:dyDescent="0.45">
      <c r="B69" s="33"/>
      <c r="C69" s="33"/>
      <c r="D69" s="33"/>
      <c r="E69" s="33"/>
      <c r="F69" s="33"/>
      <c r="G69" s="33"/>
      <c r="H69" s="33"/>
    </row>
    <row r="70" spans="2:8" ht="13.8" x14ac:dyDescent="0.45">
      <c r="B70" s="33"/>
      <c r="C70" s="33"/>
      <c r="D70" s="33"/>
      <c r="E70" s="33"/>
      <c r="F70" s="33"/>
      <c r="G70" s="33"/>
      <c r="H70" s="33"/>
    </row>
    <row r="71" spans="2:8" x14ac:dyDescent="0.4">
      <c r="B71" s="18"/>
      <c r="C71" s="18"/>
      <c r="D71" s="18"/>
      <c r="E71" s="18"/>
      <c r="F71" s="18"/>
      <c r="G71" s="18"/>
      <c r="H71" s="18"/>
    </row>
  </sheetData>
  <mergeCells count="66">
    <mergeCell ref="C28:D28"/>
    <mergeCell ref="C29:D29"/>
    <mergeCell ref="E28:F28"/>
    <mergeCell ref="E29:F29"/>
    <mergeCell ref="G28:H28"/>
    <mergeCell ref="G29:H29"/>
    <mergeCell ref="C10:D10"/>
    <mergeCell ref="C11:D11"/>
    <mergeCell ref="C12:D12"/>
    <mergeCell ref="C13:D13"/>
    <mergeCell ref="B1:H1"/>
    <mergeCell ref="B2:H2"/>
    <mergeCell ref="B4:H4"/>
    <mergeCell ref="C8:D8"/>
    <mergeCell ref="E8:F8"/>
    <mergeCell ref="G8:H8"/>
    <mergeCell ref="C16:D16"/>
    <mergeCell ref="C17:D17"/>
    <mergeCell ref="C14:D14"/>
    <mergeCell ref="C18:D18"/>
    <mergeCell ref="C19:D19"/>
    <mergeCell ref="C15:D15"/>
    <mergeCell ref="C20:D20"/>
    <mergeCell ref="C21:D21"/>
    <mergeCell ref="C22:D22"/>
    <mergeCell ref="C23:D23"/>
    <mergeCell ref="C24:D24"/>
    <mergeCell ref="C25:D25"/>
    <mergeCell ref="C26:D26"/>
    <mergeCell ref="C27:D27"/>
    <mergeCell ref="E10:F10"/>
    <mergeCell ref="E11:F11"/>
    <mergeCell ref="E12:F12"/>
    <mergeCell ref="E13:F13"/>
    <mergeCell ref="E16:F16"/>
    <mergeCell ref="E17:F17"/>
    <mergeCell ref="E18:F18"/>
    <mergeCell ref="E19:F19"/>
    <mergeCell ref="E20:F20"/>
    <mergeCell ref="E21:F21"/>
    <mergeCell ref="E22:F22"/>
    <mergeCell ref="E23:F23"/>
    <mergeCell ref="E24:F24"/>
    <mergeCell ref="E27:F27"/>
    <mergeCell ref="G10:H10"/>
    <mergeCell ref="G11:H11"/>
    <mergeCell ref="G12:H12"/>
    <mergeCell ref="G13:H13"/>
    <mergeCell ref="G16:H16"/>
    <mergeCell ref="G17:H17"/>
    <mergeCell ref="G18:H18"/>
    <mergeCell ref="G19:H19"/>
    <mergeCell ref="G20:H20"/>
    <mergeCell ref="G21:H21"/>
    <mergeCell ref="G22:H22"/>
    <mergeCell ref="G27:H27"/>
    <mergeCell ref="G23:H23"/>
    <mergeCell ref="E14:F14"/>
    <mergeCell ref="G14:H14"/>
    <mergeCell ref="E15:F15"/>
    <mergeCell ref="G15:H15"/>
    <mergeCell ref="G24:H24"/>
    <mergeCell ref="G25:H25"/>
    <mergeCell ref="G26:H26"/>
    <mergeCell ref="E25:F25"/>
    <mergeCell ref="E26:F26"/>
  </mergeCells>
  <phoneticPr fontId="0" type="noConversion"/>
  <pageMargins left="0.75" right="0.75" top="0.35" bottom="0.45" header="0.5" footer="0.5"/>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06572-A04C-4DC6-A623-7B1CA111BADD}">
  <dimension ref="A1:N61"/>
  <sheetViews>
    <sheetView zoomScale="66" workbookViewId="0">
      <selection activeCell="A4" sqref="A4:A61"/>
    </sheetView>
  </sheetViews>
  <sheetFormatPr defaultRowHeight="12.3" x14ac:dyDescent="0.4"/>
  <cols>
    <col min="13" max="13" width="44.5546875" bestFit="1" customWidth="1"/>
    <col min="14" max="14" width="26.77734375" bestFit="1" customWidth="1"/>
  </cols>
  <sheetData>
    <row r="1" spans="1:14" ht="17.7" x14ac:dyDescent="0.4">
      <c r="B1" s="68" t="s">
        <v>110</v>
      </c>
      <c r="C1" s="68"/>
      <c r="D1" s="68"/>
      <c r="G1" s="68" t="s">
        <v>111</v>
      </c>
      <c r="H1" s="68"/>
      <c r="I1" s="68"/>
      <c r="L1" s="68" t="s">
        <v>112</v>
      </c>
      <c r="M1" s="68"/>
      <c r="N1" s="68"/>
    </row>
    <row r="2" spans="1:14" ht="15" x14ac:dyDescent="0.5">
      <c r="B2" s="69" t="s">
        <v>31</v>
      </c>
      <c r="C2" s="70"/>
      <c r="D2" s="70"/>
      <c r="G2" s="69" t="s">
        <v>31</v>
      </c>
      <c r="H2" s="70"/>
      <c r="I2" s="70"/>
      <c r="L2" s="69" t="s">
        <v>31</v>
      </c>
      <c r="M2" s="70"/>
      <c r="N2" s="70"/>
    </row>
    <row r="3" spans="1:14" ht="40.200000000000003" customHeight="1" x14ac:dyDescent="0.5">
      <c r="B3" s="47" t="s">
        <v>33</v>
      </c>
      <c r="C3" s="48" t="s">
        <v>29</v>
      </c>
      <c r="D3" s="49" t="s">
        <v>30</v>
      </c>
      <c r="G3" s="47" t="s">
        <v>33</v>
      </c>
      <c r="H3" s="48" t="s">
        <v>29</v>
      </c>
      <c r="I3" s="49" t="s">
        <v>30</v>
      </c>
      <c r="L3" s="47" t="s">
        <v>33</v>
      </c>
      <c r="M3" s="48" t="s">
        <v>29</v>
      </c>
      <c r="N3" s="49" t="s">
        <v>30</v>
      </c>
    </row>
    <row r="4" spans="1:14" ht="30" x14ac:dyDescent="0.4">
      <c r="A4" t="str">
        <f>LEFT(B4,2)</f>
        <v>AK</v>
      </c>
      <c r="B4" s="50" t="s">
        <v>34</v>
      </c>
      <c r="C4" s="51">
        <v>0</v>
      </c>
      <c r="D4" s="52">
        <v>0</v>
      </c>
      <c r="F4" t="str">
        <f>LEFT(G4,2)</f>
        <v>AK</v>
      </c>
      <c r="G4" s="50" t="s">
        <v>34</v>
      </c>
      <c r="H4" s="51">
        <v>31252751</v>
      </c>
      <c r="I4" s="52">
        <v>10294</v>
      </c>
      <c r="K4" t="str">
        <f>LEFT(L4,2)</f>
        <v>AK</v>
      </c>
      <c r="L4" s="50" t="s">
        <v>34</v>
      </c>
      <c r="M4" s="51">
        <v>17076665</v>
      </c>
      <c r="N4" s="52">
        <v>4724</v>
      </c>
    </row>
    <row r="5" spans="1:14" ht="45" x14ac:dyDescent="0.4">
      <c r="A5" t="str">
        <f t="shared" ref="A5:A61" si="0">LEFT(B5,2)</f>
        <v>AL</v>
      </c>
      <c r="B5" s="53" t="s">
        <v>35</v>
      </c>
      <c r="C5" s="54">
        <v>233765577</v>
      </c>
      <c r="D5" s="55">
        <v>57981</v>
      </c>
      <c r="F5" t="str">
        <f t="shared" ref="F5:F55" si="1">LEFT(G5,2)</f>
        <v>AL</v>
      </c>
      <c r="G5" s="53" t="s">
        <v>35</v>
      </c>
      <c r="H5" s="54">
        <v>276983725</v>
      </c>
      <c r="I5" s="55">
        <v>51312</v>
      </c>
      <c r="K5" t="str">
        <f t="shared" ref="K5:K55" si="2">LEFT(L5,2)</f>
        <v>AL</v>
      </c>
      <c r="L5" s="53" t="s">
        <v>35</v>
      </c>
      <c r="M5" s="54">
        <v>709151104</v>
      </c>
      <c r="N5" s="55">
        <v>104985</v>
      </c>
    </row>
    <row r="6" spans="1:14" ht="45" x14ac:dyDescent="0.4">
      <c r="A6" t="str">
        <f t="shared" si="0"/>
        <v>AR</v>
      </c>
      <c r="B6" s="53" t="s">
        <v>36</v>
      </c>
      <c r="C6" s="54">
        <v>124360042</v>
      </c>
      <c r="D6" s="55">
        <v>30591.999999999993</v>
      </c>
      <c r="F6" t="str">
        <f t="shared" si="1"/>
        <v>AR</v>
      </c>
      <c r="G6" s="53" t="s">
        <v>36</v>
      </c>
      <c r="H6" s="54">
        <v>179272179</v>
      </c>
      <c r="I6" s="55">
        <v>25561</v>
      </c>
      <c r="K6" t="str">
        <f t="shared" si="2"/>
        <v>AR</v>
      </c>
      <c r="L6" s="53" t="s">
        <v>36</v>
      </c>
      <c r="M6" s="54">
        <v>301008934</v>
      </c>
      <c r="N6" s="55">
        <v>53021</v>
      </c>
    </row>
    <row r="7" spans="1:14" ht="60" x14ac:dyDescent="0.4">
      <c r="A7" t="str">
        <f t="shared" si="0"/>
        <v>AS</v>
      </c>
      <c r="B7" s="53" t="s">
        <v>37</v>
      </c>
      <c r="C7" s="54">
        <v>3849675</v>
      </c>
      <c r="D7" s="55">
        <v>857</v>
      </c>
      <c r="F7" t="str">
        <f t="shared" si="1"/>
        <v>CA</v>
      </c>
      <c r="G7" s="53" t="s">
        <v>39</v>
      </c>
      <c r="H7" s="54">
        <v>2767976103.0000005</v>
      </c>
      <c r="I7" s="55">
        <v>379246.00000000006</v>
      </c>
      <c r="K7" t="str">
        <f t="shared" si="2"/>
        <v>AZ</v>
      </c>
      <c r="L7" s="53" t="s">
        <v>38</v>
      </c>
      <c r="M7" s="54">
        <v>1333535834</v>
      </c>
      <c r="N7" s="55">
        <v>179224</v>
      </c>
    </row>
    <row r="8" spans="1:14" ht="45" x14ac:dyDescent="0.4">
      <c r="A8" t="str">
        <f t="shared" si="0"/>
        <v>AZ</v>
      </c>
      <c r="B8" s="53" t="s">
        <v>38</v>
      </c>
      <c r="C8" s="54">
        <v>277852408</v>
      </c>
      <c r="D8" s="55">
        <v>107828</v>
      </c>
      <c r="F8" t="str">
        <f t="shared" si="1"/>
        <v>CO</v>
      </c>
      <c r="G8" s="53" t="s">
        <v>40</v>
      </c>
      <c r="H8" s="54">
        <v>223480824</v>
      </c>
      <c r="I8" s="55">
        <v>48553</v>
      </c>
      <c r="K8" t="str">
        <f t="shared" si="2"/>
        <v>CA</v>
      </c>
      <c r="L8" s="53" t="s">
        <v>39</v>
      </c>
      <c r="M8" s="54">
        <v>2837869829.9999995</v>
      </c>
      <c r="N8" s="55">
        <v>337761</v>
      </c>
    </row>
    <row r="9" spans="1:14" ht="45" x14ac:dyDescent="0.4">
      <c r="A9" t="str">
        <f t="shared" si="0"/>
        <v>CA</v>
      </c>
      <c r="B9" s="53" t="s">
        <v>39</v>
      </c>
      <c r="C9" s="54">
        <v>2788081787.9999986</v>
      </c>
      <c r="D9" s="55">
        <v>900218.00000000012</v>
      </c>
      <c r="F9" t="str">
        <f t="shared" si="1"/>
        <v>CT</v>
      </c>
      <c r="G9" s="53" t="s">
        <v>41</v>
      </c>
      <c r="H9" s="54">
        <v>130243233</v>
      </c>
      <c r="I9" s="55">
        <v>27871</v>
      </c>
      <c r="K9" t="str">
        <f t="shared" si="2"/>
        <v>CO</v>
      </c>
      <c r="L9" s="53" t="s">
        <v>40</v>
      </c>
      <c r="M9" s="54">
        <v>547454040</v>
      </c>
      <c r="N9" s="55">
        <v>106680</v>
      </c>
    </row>
    <row r="10" spans="1:14" ht="75" x14ac:dyDescent="0.4">
      <c r="A10" t="str">
        <f t="shared" si="0"/>
        <v>CO</v>
      </c>
      <c r="B10" s="53" t="s">
        <v>40</v>
      </c>
      <c r="C10" s="54">
        <v>175039536</v>
      </c>
      <c r="D10" s="55">
        <v>53827.000000000007</v>
      </c>
      <c r="F10" t="str">
        <f t="shared" si="1"/>
        <v>DC</v>
      </c>
      <c r="G10" s="53" t="s">
        <v>91</v>
      </c>
      <c r="H10" s="54">
        <v>18852347</v>
      </c>
      <c r="I10" s="55">
        <v>3120</v>
      </c>
      <c r="K10" t="str">
        <f t="shared" si="2"/>
        <v>CT</v>
      </c>
      <c r="L10" s="53" t="s">
        <v>41</v>
      </c>
      <c r="M10" s="54">
        <v>294309346</v>
      </c>
      <c r="N10" s="55">
        <v>24298</v>
      </c>
    </row>
    <row r="11" spans="1:14" ht="45" x14ac:dyDescent="0.4">
      <c r="A11" t="str">
        <f t="shared" si="0"/>
        <v>CT</v>
      </c>
      <c r="B11" s="53" t="s">
        <v>41</v>
      </c>
      <c r="C11" s="54">
        <v>103318461</v>
      </c>
      <c r="D11" s="55">
        <v>27034</v>
      </c>
      <c r="F11" t="str">
        <f t="shared" si="1"/>
        <v>FL</v>
      </c>
      <c r="G11" s="53" t="s">
        <v>43</v>
      </c>
      <c r="H11" s="54">
        <v>466455262</v>
      </c>
      <c r="I11" s="55">
        <v>122346.00000000001</v>
      </c>
      <c r="K11" t="str">
        <f t="shared" si="2"/>
        <v>DE</v>
      </c>
      <c r="L11" s="53" t="s">
        <v>42</v>
      </c>
      <c r="M11" s="54">
        <v>433760386</v>
      </c>
      <c r="N11" s="55">
        <v>26967</v>
      </c>
    </row>
    <row r="12" spans="1:14" ht="45" x14ac:dyDescent="0.4">
      <c r="A12" t="str">
        <f t="shared" si="0"/>
        <v>DE</v>
      </c>
      <c r="B12" s="53" t="s">
        <v>42</v>
      </c>
      <c r="C12" s="54">
        <v>23668392</v>
      </c>
      <c r="D12" s="55">
        <v>8412</v>
      </c>
      <c r="F12" t="str">
        <f t="shared" si="1"/>
        <v>GA</v>
      </c>
      <c r="G12" s="53" t="s">
        <v>45</v>
      </c>
      <c r="H12" s="54">
        <v>345520615.00000006</v>
      </c>
      <c r="I12" s="55">
        <v>81522</v>
      </c>
      <c r="K12" t="str">
        <f t="shared" si="2"/>
        <v>FL</v>
      </c>
      <c r="L12" s="53" t="s">
        <v>43</v>
      </c>
      <c r="M12" s="54">
        <v>2074477436.9999998</v>
      </c>
      <c r="N12" s="55">
        <v>288740</v>
      </c>
    </row>
    <row r="13" spans="1:14" ht="30" x14ac:dyDescent="0.4">
      <c r="A13" t="str">
        <f t="shared" si="0"/>
        <v>FL</v>
      </c>
      <c r="B13" s="53" t="s">
        <v>43</v>
      </c>
      <c r="C13" s="54">
        <v>763942473</v>
      </c>
      <c r="D13" s="55">
        <v>220797</v>
      </c>
      <c r="F13" t="str">
        <f t="shared" si="1"/>
        <v>GU</v>
      </c>
      <c r="G13" s="53" t="s">
        <v>46</v>
      </c>
      <c r="H13" s="54">
        <v>18684518</v>
      </c>
      <c r="I13" s="55">
        <v>3746</v>
      </c>
      <c r="K13" t="str">
        <f t="shared" si="2"/>
        <v>GA</v>
      </c>
      <c r="L13" s="53" t="s">
        <v>45</v>
      </c>
      <c r="M13" s="54">
        <v>707354818</v>
      </c>
      <c r="N13" s="55">
        <v>189230</v>
      </c>
    </row>
    <row r="14" spans="1:14" ht="105" x14ac:dyDescent="0.4">
      <c r="A14" t="str">
        <f t="shared" si="0"/>
        <v>FM</v>
      </c>
      <c r="B14" s="53" t="s">
        <v>44</v>
      </c>
      <c r="C14" s="54">
        <v>9088256</v>
      </c>
      <c r="D14" s="55">
        <v>1557</v>
      </c>
      <c r="F14" t="str">
        <f t="shared" si="1"/>
        <v>HI</v>
      </c>
      <c r="G14" s="53" t="s">
        <v>47</v>
      </c>
      <c r="H14" s="54">
        <v>7924141</v>
      </c>
      <c r="I14" s="55">
        <v>2217</v>
      </c>
      <c r="K14" t="str">
        <f t="shared" si="2"/>
        <v>HI</v>
      </c>
      <c r="L14" s="53" t="s">
        <v>47</v>
      </c>
      <c r="M14" s="54">
        <v>123703525</v>
      </c>
      <c r="N14" s="55">
        <v>17085</v>
      </c>
    </row>
    <row r="15" spans="1:14" ht="30" x14ac:dyDescent="0.4">
      <c r="A15" t="str">
        <f t="shared" si="0"/>
        <v>GA</v>
      </c>
      <c r="B15" s="53" t="s">
        <v>45</v>
      </c>
      <c r="C15" s="54">
        <v>338863442</v>
      </c>
      <c r="D15" s="55">
        <v>97129</v>
      </c>
      <c r="F15" t="str">
        <f t="shared" si="1"/>
        <v>IA</v>
      </c>
      <c r="G15" s="53" t="s">
        <v>48</v>
      </c>
      <c r="H15" s="54">
        <v>34081927</v>
      </c>
      <c r="I15" s="55">
        <v>9375</v>
      </c>
      <c r="K15" t="str">
        <f t="shared" si="2"/>
        <v>IA</v>
      </c>
      <c r="L15" s="53" t="s">
        <v>48</v>
      </c>
      <c r="M15" s="54">
        <v>370797404</v>
      </c>
      <c r="N15" s="55">
        <v>58172</v>
      </c>
    </row>
    <row r="16" spans="1:14" ht="30" x14ac:dyDescent="0.4">
      <c r="A16" t="str">
        <f t="shared" si="0"/>
        <v>GU</v>
      </c>
      <c r="B16" s="53" t="s">
        <v>46</v>
      </c>
      <c r="C16" s="54">
        <v>5036995</v>
      </c>
      <c r="D16" s="55">
        <v>772</v>
      </c>
      <c r="F16" t="str">
        <f t="shared" si="1"/>
        <v>ID</v>
      </c>
      <c r="G16" s="53" t="s">
        <v>49</v>
      </c>
      <c r="H16" s="54">
        <v>11238766</v>
      </c>
      <c r="I16" s="55">
        <v>2711</v>
      </c>
      <c r="K16" t="str">
        <f t="shared" si="2"/>
        <v>ID</v>
      </c>
      <c r="L16" s="53" t="s">
        <v>49</v>
      </c>
      <c r="M16" s="54">
        <v>159366562</v>
      </c>
      <c r="N16" s="55">
        <v>36452</v>
      </c>
    </row>
    <row r="17" spans="1:14" ht="30" x14ac:dyDescent="0.4">
      <c r="A17" t="str">
        <f t="shared" si="0"/>
        <v>HI</v>
      </c>
      <c r="B17" s="53" t="s">
        <v>47</v>
      </c>
      <c r="C17" s="54">
        <v>37668239</v>
      </c>
      <c r="D17" s="55">
        <v>14411</v>
      </c>
      <c r="F17" t="str">
        <f t="shared" si="1"/>
        <v>IL</v>
      </c>
      <c r="G17" s="53" t="s">
        <v>50</v>
      </c>
      <c r="H17" s="54">
        <v>166376507</v>
      </c>
      <c r="I17" s="55">
        <v>26468</v>
      </c>
      <c r="K17" t="str">
        <f t="shared" si="2"/>
        <v>IL</v>
      </c>
      <c r="L17" s="53" t="s">
        <v>50</v>
      </c>
      <c r="M17" s="54">
        <v>910628556</v>
      </c>
      <c r="N17" s="55">
        <v>135527</v>
      </c>
    </row>
    <row r="18" spans="1:14" ht="30" x14ac:dyDescent="0.4">
      <c r="A18" t="str">
        <f t="shared" si="0"/>
        <v>IA</v>
      </c>
      <c r="B18" s="53" t="s">
        <v>48</v>
      </c>
      <c r="C18" s="54">
        <v>151564874</v>
      </c>
      <c r="D18" s="55">
        <v>55459</v>
      </c>
      <c r="F18" t="str">
        <f t="shared" si="1"/>
        <v>IN</v>
      </c>
      <c r="G18" s="53" t="s">
        <v>51</v>
      </c>
      <c r="H18" s="54">
        <v>240137825</v>
      </c>
      <c r="I18" s="55">
        <v>85513</v>
      </c>
      <c r="K18" t="str">
        <f t="shared" si="2"/>
        <v>IN</v>
      </c>
      <c r="L18" s="53" t="s">
        <v>51</v>
      </c>
      <c r="M18" s="54">
        <v>786804875</v>
      </c>
      <c r="N18" s="55">
        <v>136533</v>
      </c>
    </row>
    <row r="19" spans="1:14" ht="30" x14ac:dyDescent="0.4">
      <c r="A19" t="str">
        <f t="shared" si="0"/>
        <v>ID</v>
      </c>
      <c r="B19" s="53" t="s">
        <v>49</v>
      </c>
      <c r="C19" s="54">
        <v>39411482</v>
      </c>
      <c r="D19" s="55">
        <v>15306</v>
      </c>
      <c r="F19" t="str">
        <f t="shared" si="1"/>
        <v>KS</v>
      </c>
      <c r="G19" s="53" t="s">
        <v>52</v>
      </c>
      <c r="H19" s="54">
        <v>53350489</v>
      </c>
      <c r="I19" s="55">
        <v>21301</v>
      </c>
      <c r="K19" t="str">
        <f t="shared" si="2"/>
        <v>KS</v>
      </c>
      <c r="L19" s="53" t="s">
        <v>52</v>
      </c>
      <c r="M19" s="54">
        <v>214070825</v>
      </c>
      <c r="N19" s="55">
        <v>57157</v>
      </c>
    </row>
    <row r="20" spans="1:14" ht="45" x14ac:dyDescent="0.4">
      <c r="A20" t="str">
        <f t="shared" si="0"/>
        <v>IL</v>
      </c>
      <c r="B20" s="53" t="s">
        <v>50</v>
      </c>
      <c r="C20" s="54">
        <v>470667132</v>
      </c>
      <c r="D20" s="55">
        <v>182069.99999999997</v>
      </c>
      <c r="F20" t="str">
        <f t="shared" si="1"/>
        <v>KY</v>
      </c>
      <c r="G20" s="53" t="s">
        <v>53</v>
      </c>
      <c r="H20" s="54">
        <v>222277366</v>
      </c>
      <c r="I20" s="55">
        <v>28057</v>
      </c>
      <c r="K20" t="str">
        <f t="shared" si="2"/>
        <v>KY</v>
      </c>
      <c r="L20" s="53" t="s">
        <v>53</v>
      </c>
      <c r="M20" s="54">
        <v>545538468</v>
      </c>
      <c r="N20" s="55">
        <v>66684</v>
      </c>
    </row>
    <row r="21" spans="1:14" ht="45" x14ac:dyDescent="0.4">
      <c r="A21" t="str">
        <f t="shared" si="0"/>
        <v>IN</v>
      </c>
      <c r="B21" s="53" t="s">
        <v>51</v>
      </c>
      <c r="C21" s="54">
        <v>181891515</v>
      </c>
      <c r="D21" s="55">
        <v>63042</v>
      </c>
      <c r="F21" t="str">
        <f t="shared" si="1"/>
        <v>LA</v>
      </c>
      <c r="G21" s="53" t="s">
        <v>54</v>
      </c>
      <c r="H21" s="54">
        <v>240963094</v>
      </c>
      <c r="I21" s="55">
        <v>53978</v>
      </c>
      <c r="K21" t="str">
        <f t="shared" si="2"/>
        <v>LA</v>
      </c>
      <c r="L21" s="53" t="s">
        <v>54</v>
      </c>
      <c r="M21" s="54">
        <v>351138729</v>
      </c>
      <c r="N21" s="55">
        <v>64564</v>
      </c>
    </row>
    <row r="22" spans="1:14" ht="45" x14ac:dyDescent="0.4">
      <c r="A22" t="str">
        <f t="shared" si="0"/>
        <v>KS</v>
      </c>
      <c r="B22" s="53" t="s">
        <v>52</v>
      </c>
      <c r="C22" s="54">
        <v>130434117.99999997</v>
      </c>
      <c r="D22" s="55">
        <v>49634.999999999993</v>
      </c>
      <c r="F22" t="str">
        <f t="shared" si="1"/>
        <v>MA</v>
      </c>
      <c r="G22" s="53" t="s">
        <v>55</v>
      </c>
      <c r="H22" s="54">
        <v>144979194</v>
      </c>
      <c r="I22" s="55">
        <v>40767</v>
      </c>
      <c r="K22" t="str">
        <f t="shared" si="2"/>
        <v>MA</v>
      </c>
      <c r="L22" s="53" t="s">
        <v>55</v>
      </c>
      <c r="M22" s="54">
        <v>402504162</v>
      </c>
      <c r="N22" s="55">
        <v>65325</v>
      </c>
    </row>
    <row r="23" spans="1:14" ht="45" x14ac:dyDescent="0.4">
      <c r="A23" t="str">
        <f t="shared" si="0"/>
        <v>KY</v>
      </c>
      <c r="B23" s="53" t="s">
        <v>53</v>
      </c>
      <c r="C23" s="54">
        <v>235228609</v>
      </c>
      <c r="D23" s="55">
        <v>44333</v>
      </c>
      <c r="F23" t="str">
        <f t="shared" si="1"/>
        <v>MD</v>
      </c>
      <c r="G23" s="53" t="s">
        <v>56</v>
      </c>
      <c r="H23" s="54">
        <v>180896742</v>
      </c>
      <c r="I23" s="55">
        <v>59374.000000000015</v>
      </c>
      <c r="K23" t="str">
        <f t="shared" si="2"/>
        <v>MD</v>
      </c>
      <c r="L23" s="53" t="s">
        <v>56</v>
      </c>
      <c r="M23" s="54">
        <v>347858611</v>
      </c>
      <c r="N23" s="55">
        <v>77948</v>
      </c>
    </row>
    <row r="24" spans="1:14" ht="45" x14ac:dyDescent="0.4">
      <c r="A24" t="str">
        <f t="shared" si="0"/>
        <v>LA</v>
      </c>
      <c r="B24" s="53" t="s">
        <v>54</v>
      </c>
      <c r="C24" s="54">
        <v>189230255</v>
      </c>
      <c r="D24" s="55">
        <v>44398.000000000007</v>
      </c>
      <c r="F24" t="str">
        <f t="shared" si="1"/>
        <v>ME</v>
      </c>
      <c r="G24" s="53" t="s">
        <v>57</v>
      </c>
      <c r="H24" s="54">
        <v>79364471</v>
      </c>
      <c r="I24" s="55">
        <v>13501</v>
      </c>
      <c r="K24" t="str">
        <f t="shared" si="2"/>
        <v>ME</v>
      </c>
      <c r="L24" s="53" t="s">
        <v>57</v>
      </c>
      <c r="M24" s="54">
        <v>85063000</v>
      </c>
      <c r="N24" s="55">
        <v>9686</v>
      </c>
    </row>
    <row r="25" spans="1:14" ht="45" x14ac:dyDescent="0.4">
      <c r="A25" t="str">
        <f t="shared" si="0"/>
        <v>MA</v>
      </c>
      <c r="B25" s="53" t="s">
        <v>55</v>
      </c>
      <c r="C25" s="54">
        <v>199164054.00000003</v>
      </c>
      <c r="D25" s="55">
        <v>50330.999999999993</v>
      </c>
      <c r="F25" t="str">
        <f t="shared" si="1"/>
        <v>MI</v>
      </c>
      <c r="G25" s="53" t="s">
        <v>59</v>
      </c>
      <c r="H25" s="54">
        <v>237825490</v>
      </c>
      <c r="I25" s="55">
        <v>44632</v>
      </c>
      <c r="K25" t="str">
        <f t="shared" si="2"/>
        <v>MI</v>
      </c>
      <c r="L25" s="53" t="s">
        <v>59</v>
      </c>
      <c r="M25" s="54">
        <v>1582203682</v>
      </c>
      <c r="N25" s="55">
        <v>196558.00000000003</v>
      </c>
    </row>
    <row r="26" spans="1:14" ht="45" x14ac:dyDescent="0.4">
      <c r="A26" t="str">
        <f t="shared" si="0"/>
        <v>MD</v>
      </c>
      <c r="B26" s="53" t="s">
        <v>56</v>
      </c>
      <c r="C26" s="54">
        <v>194404974</v>
      </c>
      <c r="D26" s="55">
        <v>69065</v>
      </c>
      <c r="F26" t="str">
        <f t="shared" si="1"/>
        <v>MN</v>
      </c>
      <c r="G26" s="53" t="s">
        <v>60</v>
      </c>
      <c r="H26" s="54">
        <v>201968919</v>
      </c>
      <c r="I26" s="55">
        <v>54586</v>
      </c>
      <c r="K26" t="str">
        <f t="shared" si="2"/>
        <v>MN</v>
      </c>
      <c r="L26" s="53" t="s">
        <v>60</v>
      </c>
      <c r="M26" s="54">
        <v>349040903</v>
      </c>
      <c r="N26" s="55">
        <v>49306</v>
      </c>
    </row>
    <row r="27" spans="1:14" ht="30" x14ac:dyDescent="0.4">
      <c r="A27" t="str">
        <f t="shared" si="0"/>
        <v>ME</v>
      </c>
      <c r="B27" s="53" t="s">
        <v>57</v>
      </c>
      <c r="C27" s="54">
        <v>37579226</v>
      </c>
      <c r="D27" s="55">
        <v>9972</v>
      </c>
      <c r="F27" t="str">
        <f t="shared" si="1"/>
        <v>MO</v>
      </c>
      <c r="G27" s="53" t="s">
        <v>61</v>
      </c>
      <c r="H27" s="54">
        <v>214018638</v>
      </c>
      <c r="I27" s="55">
        <v>39790.999999999993</v>
      </c>
      <c r="K27" t="str">
        <f t="shared" si="2"/>
        <v>MO</v>
      </c>
      <c r="L27" s="53" t="s">
        <v>61</v>
      </c>
      <c r="M27" s="54">
        <v>464982182</v>
      </c>
      <c r="N27" s="55">
        <v>67904</v>
      </c>
    </row>
    <row r="28" spans="1:14" ht="45" x14ac:dyDescent="0.4">
      <c r="A28" t="str">
        <f t="shared" si="0"/>
        <v>MH</v>
      </c>
      <c r="B28" s="53" t="s">
        <v>58</v>
      </c>
      <c r="C28" s="54">
        <v>5427907</v>
      </c>
      <c r="D28" s="55">
        <v>875</v>
      </c>
      <c r="F28" t="str">
        <f t="shared" si="1"/>
        <v>MS</v>
      </c>
      <c r="G28" s="53" t="s">
        <v>63</v>
      </c>
      <c r="H28" s="54">
        <v>63321113</v>
      </c>
      <c r="I28" s="55">
        <v>10694</v>
      </c>
      <c r="K28" t="str">
        <f t="shared" si="2"/>
        <v>MS</v>
      </c>
      <c r="L28" s="53" t="s">
        <v>63</v>
      </c>
      <c r="M28" s="54">
        <v>477565050</v>
      </c>
      <c r="N28" s="55">
        <v>59597</v>
      </c>
    </row>
    <row r="29" spans="1:14" ht="45" x14ac:dyDescent="0.4">
      <c r="A29" t="str">
        <f t="shared" si="0"/>
        <v>MI</v>
      </c>
      <c r="B29" s="53" t="s">
        <v>59</v>
      </c>
      <c r="C29" s="54">
        <v>314343007</v>
      </c>
      <c r="D29" s="55">
        <v>109327</v>
      </c>
      <c r="F29" t="str">
        <f t="shared" si="1"/>
        <v>MT</v>
      </c>
      <c r="G29" s="53" t="s">
        <v>64</v>
      </c>
      <c r="H29" s="54">
        <v>27765607</v>
      </c>
      <c r="I29" s="55">
        <v>7105</v>
      </c>
      <c r="K29" t="str">
        <f t="shared" si="2"/>
        <v>MT</v>
      </c>
      <c r="L29" s="53" t="s">
        <v>64</v>
      </c>
      <c r="M29" s="54">
        <v>103598760</v>
      </c>
      <c r="N29" s="55">
        <v>23174</v>
      </c>
    </row>
    <row r="30" spans="1:14" ht="45" x14ac:dyDescent="0.4">
      <c r="A30" t="str">
        <f t="shared" si="0"/>
        <v>MN</v>
      </c>
      <c r="B30" s="53" t="s">
        <v>60</v>
      </c>
      <c r="C30" s="54">
        <v>226801630</v>
      </c>
      <c r="D30" s="55">
        <v>74408.999999999985</v>
      </c>
      <c r="F30" t="str">
        <f t="shared" si="1"/>
        <v>NC</v>
      </c>
      <c r="G30" s="53" t="s">
        <v>65</v>
      </c>
      <c r="H30" s="54">
        <v>270943487</v>
      </c>
      <c r="I30" s="55">
        <v>59096</v>
      </c>
      <c r="K30" t="str">
        <f t="shared" si="2"/>
        <v>NC</v>
      </c>
      <c r="L30" s="53" t="s">
        <v>65</v>
      </c>
      <c r="M30" s="54">
        <v>929816987</v>
      </c>
      <c r="N30" s="55">
        <v>153906.00000000003</v>
      </c>
    </row>
    <row r="31" spans="1:14" ht="45" x14ac:dyDescent="0.4">
      <c r="A31" t="str">
        <f t="shared" si="0"/>
        <v>MO</v>
      </c>
      <c r="B31" s="53" t="s">
        <v>61</v>
      </c>
      <c r="C31" s="54">
        <v>181099541</v>
      </c>
      <c r="D31" s="55">
        <v>55624</v>
      </c>
      <c r="F31" t="str">
        <f t="shared" si="1"/>
        <v>ND</v>
      </c>
      <c r="G31" s="53" t="s">
        <v>66</v>
      </c>
      <c r="H31" s="54">
        <v>17454560</v>
      </c>
      <c r="I31" s="55">
        <v>5666</v>
      </c>
      <c r="K31" t="str">
        <f t="shared" si="2"/>
        <v>ND</v>
      </c>
      <c r="L31" s="53" t="s">
        <v>66</v>
      </c>
      <c r="M31" s="54">
        <v>63619754</v>
      </c>
      <c r="N31" s="55">
        <v>22537</v>
      </c>
    </row>
    <row r="32" spans="1:14" ht="75" x14ac:dyDescent="0.4">
      <c r="A32" t="str">
        <f t="shared" si="0"/>
        <v>MP</v>
      </c>
      <c r="B32" s="53" t="s">
        <v>62</v>
      </c>
      <c r="C32" s="54">
        <v>5092408</v>
      </c>
      <c r="D32" s="55">
        <v>1055</v>
      </c>
      <c r="F32" t="str">
        <f t="shared" si="1"/>
        <v>NE</v>
      </c>
      <c r="G32" s="53" t="s">
        <v>67</v>
      </c>
      <c r="H32" s="54">
        <v>48367918</v>
      </c>
      <c r="I32" s="55">
        <v>11997</v>
      </c>
      <c r="K32" t="str">
        <f t="shared" si="2"/>
        <v>NE</v>
      </c>
      <c r="L32" s="53" t="s">
        <v>67</v>
      </c>
      <c r="M32" s="54">
        <v>208194128</v>
      </c>
      <c r="N32" s="55">
        <v>37819</v>
      </c>
    </row>
    <row r="33" spans="1:14" ht="60" x14ac:dyDescent="0.4">
      <c r="A33" t="str">
        <f t="shared" si="0"/>
        <v>MS</v>
      </c>
      <c r="B33" s="53" t="s">
        <v>63</v>
      </c>
      <c r="C33" s="54">
        <v>251858438.99999997</v>
      </c>
      <c r="D33" s="55">
        <v>60791</v>
      </c>
      <c r="F33" t="str">
        <f t="shared" si="1"/>
        <v>NH</v>
      </c>
      <c r="G33" s="53" t="s">
        <v>68</v>
      </c>
      <c r="H33" s="54">
        <v>64112632</v>
      </c>
      <c r="I33" s="55">
        <v>10217</v>
      </c>
      <c r="K33" t="str">
        <f t="shared" si="2"/>
        <v>NH</v>
      </c>
      <c r="L33" s="53" t="s">
        <v>68</v>
      </c>
      <c r="M33" s="54">
        <v>134244768</v>
      </c>
      <c r="N33" s="55">
        <v>14988</v>
      </c>
    </row>
    <row r="34" spans="1:14" ht="45" x14ac:dyDescent="0.4">
      <c r="A34" t="str">
        <f t="shared" si="0"/>
        <v>MT</v>
      </c>
      <c r="B34" s="53" t="s">
        <v>64</v>
      </c>
      <c r="C34" s="54">
        <v>15091335</v>
      </c>
      <c r="D34" s="55">
        <v>4876</v>
      </c>
      <c r="F34" t="str">
        <f t="shared" si="1"/>
        <v>NJ</v>
      </c>
      <c r="G34" s="53" t="s">
        <v>69</v>
      </c>
      <c r="H34" s="54">
        <v>294779015</v>
      </c>
      <c r="I34" s="55">
        <v>56327</v>
      </c>
      <c r="K34" t="str">
        <f t="shared" si="2"/>
        <v>NJ</v>
      </c>
      <c r="L34" s="53" t="s">
        <v>69</v>
      </c>
      <c r="M34" s="54">
        <v>691341325</v>
      </c>
      <c r="N34" s="55">
        <v>109053</v>
      </c>
    </row>
    <row r="35" spans="1:14" ht="45" x14ac:dyDescent="0.4">
      <c r="A35" t="str">
        <f t="shared" si="0"/>
        <v>NC</v>
      </c>
      <c r="B35" s="53" t="s">
        <v>65</v>
      </c>
      <c r="C35" s="54">
        <v>452422861.99999994</v>
      </c>
      <c r="D35" s="55">
        <v>160964</v>
      </c>
      <c r="F35" t="str">
        <f t="shared" si="1"/>
        <v>NM</v>
      </c>
      <c r="G35" s="53" t="s">
        <v>70</v>
      </c>
      <c r="H35" s="54">
        <v>49221891</v>
      </c>
      <c r="I35" s="55">
        <v>10685</v>
      </c>
      <c r="K35" t="str">
        <f t="shared" si="2"/>
        <v>NM</v>
      </c>
      <c r="L35" s="53" t="s">
        <v>70</v>
      </c>
      <c r="M35" s="54">
        <v>167663135</v>
      </c>
      <c r="N35" s="55">
        <v>30443</v>
      </c>
    </row>
    <row r="36" spans="1:14" ht="45" x14ac:dyDescent="0.4">
      <c r="A36" t="str">
        <f t="shared" si="0"/>
        <v>ND</v>
      </c>
      <c r="B36" s="53" t="s">
        <v>66</v>
      </c>
      <c r="C36" s="54">
        <v>21588714</v>
      </c>
      <c r="D36" s="55">
        <v>7277</v>
      </c>
      <c r="F36" t="str">
        <f t="shared" si="1"/>
        <v>NV</v>
      </c>
      <c r="G36" s="53" t="s">
        <v>71</v>
      </c>
      <c r="H36" s="54">
        <v>12345000</v>
      </c>
      <c r="I36" s="55">
        <v>3960</v>
      </c>
      <c r="K36" t="str">
        <f t="shared" si="2"/>
        <v>NV</v>
      </c>
      <c r="L36" s="53" t="s">
        <v>71</v>
      </c>
      <c r="M36" s="54">
        <v>219065831</v>
      </c>
      <c r="N36" s="55">
        <v>44190</v>
      </c>
    </row>
    <row r="37" spans="1:14" ht="45" x14ac:dyDescent="0.4">
      <c r="A37" t="str">
        <f t="shared" si="0"/>
        <v>NE</v>
      </c>
      <c r="B37" s="53" t="s">
        <v>67</v>
      </c>
      <c r="C37" s="54">
        <v>58976772</v>
      </c>
      <c r="D37" s="55">
        <v>24205</v>
      </c>
      <c r="F37" t="str">
        <f t="shared" si="1"/>
        <v>NY</v>
      </c>
      <c r="G37" s="53" t="s">
        <v>72</v>
      </c>
      <c r="H37" s="54">
        <v>1439376738.0000002</v>
      </c>
      <c r="I37" s="55">
        <v>236346</v>
      </c>
      <c r="K37" t="str">
        <f t="shared" si="2"/>
        <v>NY</v>
      </c>
      <c r="L37" s="53" t="s">
        <v>72</v>
      </c>
      <c r="M37" s="54">
        <v>684920050</v>
      </c>
      <c r="N37" s="55">
        <v>105686</v>
      </c>
    </row>
    <row r="38" spans="1:14" ht="60" x14ac:dyDescent="0.4">
      <c r="A38" t="str">
        <f t="shared" si="0"/>
        <v>NH</v>
      </c>
      <c r="B38" s="53" t="s">
        <v>68</v>
      </c>
      <c r="C38" s="54">
        <v>21674882</v>
      </c>
      <c r="D38" s="55">
        <v>8547.0000000000018</v>
      </c>
      <c r="F38" t="str">
        <f t="shared" si="1"/>
        <v>OH</v>
      </c>
      <c r="G38" s="53" t="s">
        <v>73</v>
      </c>
      <c r="H38" s="54">
        <v>126870016</v>
      </c>
      <c r="I38" s="55">
        <v>29061</v>
      </c>
      <c r="K38" t="str">
        <f t="shared" si="2"/>
        <v>OH</v>
      </c>
      <c r="L38" s="53" t="s">
        <v>73</v>
      </c>
      <c r="M38" s="54">
        <v>1320739935</v>
      </c>
      <c r="N38" s="55">
        <v>228826.99999999997</v>
      </c>
    </row>
    <row r="39" spans="1:14" ht="45" x14ac:dyDescent="0.4">
      <c r="A39" t="str">
        <f t="shared" si="0"/>
        <v>NJ</v>
      </c>
      <c r="B39" s="53" t="s">
        <v>69</v>
      </c>
      <c r="C39" s="54">
        <v>337875867</v>
      </c>
      <c r="D39" s="55">
        <v>97367</v>
      </c>
      <c r="F39" t="str">
        <f t="shared" si="1"/>
        <v>OK</v>
      </c>
      <c r="G39" s="53" t="s">
        <v>74</v>
      </c>
      <c r="H39" s="54">
        <v>233954959.00000003</v>
      </c>
      <c r="I39" s="55">
        <v>42600</v>
      </c>
      <c r="K39" t="str">
        <f t="shared" si="2"/>
        <v>OK</v>
      </c>
      <c r="L39" s="53" t="s">
        <v>74</v>
      </c>
      <c r="M39" s="54">
        <v>351512968</v>
      </c>
      <c r="N39" s="55">
        <v>44765</v>
      </c>
    </row>
    <row r="40" spans="1:14" ht="45" x14ac:dyDescent="0.4">
      <c r="A40" t="str">
        <f t="shared" si="0"/>
        <v>NM</v>
      </c>
      <c r="B40" s="53" t="s">
        <v>70</v>
      </c>
      <c r="C40" s="54">
        <v>105997976</v>
      </c>
      <c r="D40" s="55">
        <v>36844.000000000007</v>
      </c>
      <c r="F40" t="str">
        <f t="shared" si="1"/>
        <v>OR</v>
      </c>
      <c r="G40" s="53" t="s">
        <v>75</v>
      </c>
      <c r="H40" s="54">
        <v>68193072</v>
      </c>
      <c r="I40" s="55">
        <v>13991</v>
      </c>
      <c r="K40" t="str">
        <f t="shared" si="2"/>
        <v>OR</v>
      </c>
      <c r="L40" s="53" t="s">
        <v>75</v>
      </c>
      <c r="M40" s="54">
        <v>369610506</v>
      </c>
      <c r="N40" s="55">
        <v>67251</v>
      </c>
    </row>
    <row r="41" spans="1:14" ht="45" x14ac:dyDescent="0.4">
      <c r="A41" t="str">
        <f t="shared" si="0"/>
        <v>NV</v>
      </c>
      <c r="B41" s="53" t="s">
        <v>71</v>
      </c>
      <c r="C41" s="54">
        <v>92532000</v>
      </c>
      <c r="D41" s="55">
        <v>31887</v>
      </c>
      <c r="F41" t="str">
        <f t="shared" si="1"/>
        <v>PA</v>
      </c>
      <c r="G41" s="53" t="s">
        <v>76</v>
      </c>
      <c r="H41" s="54">
        <v>393150935.00000006</v>
      </c>
      <c r="I41" s="55">
        <v>89717</v>
      </c>
      <c r="K41" t="str">
        <f t="shared" si="2"/>
        <v>PA</v>
      </c>
      <c r="L41" s="53" t="s">
        <v>76</v>
      </c>
      <c r="M41" s="54">
        <v>1453918554</v>
      </c>
      <c r="N41" s="55">
        <v>154304</v>
      </c>
    </row>
    <row r="42" spans="1:14" ht="45" x14ac:dyDescent="0.4">
      <c r="A42" t="str">
        <f t="shared" si="0"/>
        <v>NY</v>
      </c>
      <c r="B42" s="53" t="s">
        <v>72</v>
      </c>
      <c r="C42" s="54">
        <v>872359508.00000012</v>
      </c>
      <c r="D42" s="55">
        <v>178970.99999999997</v>
      </c>
      <c r="F42" t="str">
        <f t="shared" si="1"/>
        <v>PR</v>
      </c>
      <c r="G42" s="53" t="s">
        <v>77</v>
      </c>
      <c r="H42" s="54">
        <v>202262939.00000003</v>
      </c>
      <c r="I42" s="55">
        <v>33503</v>
      </c>
      <c r="K42" t="str">
        <f t="shared" si="2"/>
        <v>PR</v>
      </c>
      <c r="L42" s="53" t="s">
        <v>77</v>
      </c>
      <c r="M42" s="54">
        <v>57838054</v>
      </c>
      <c r="N42" s="55">
        <v>12396</v>
      </c>
    </row>
    <row r="43" spans="1:14" ht="45" x14ac:dyDescent="0.4">
      <c r="A43" t="str">
        <f t="shared" si="0"/>
        <v>OH</v>
      </c>
      <c r="B43" s="53" t="s">
        <v>73</v>
      </c>
      <c r="C43" s="54">
        <v>396300377</v>
      </c>
      <c r="D43" s="55">
        <v>133339</v>
      </c>
      <c r="F43" t="str">
        <f t="shared" si="1"/>
        <v>RI</v>
      </c>
      <c r="G43" s="53" t="s">
        <v>79</v>
      </c>
      <c r="H43" s="54">
        <v>26371167</v>
      </c>
      <c r="I43" s="55">
        <v>6460</v>
      </c>
      <c r="K43" t="str">
        <f t="shared" si="2"/>
        <v>RI</v>
      </c>
      <c r="L43" s="53" t="s">
        <v>79</v>
      </c>
      <c r="M43" s="54">
        <v>140449212</v>
      </c>
      <c r="N43" s="55">
        <v>15584</v>
      </c>
    </row>
    <row r="44" spans="1:14" ht="45" x14ac:dyDescent="0.4">
      <c r="A44" t="str">
        <f t="shared" si="0"/>
        <v>OK</v>
      </c>
      <c r="B44" s="53" t="s">
        <v>74</v>
      </c>
      <c r="C44" s="54">
        <v>151281850</v>
      </c>
      <c r="D44" s="55">
        <v>37370.000000000007</v>
      </c>
      <c r="F44" t="str">
        <f t="shared" si="1"/>
        <v>SC</v>
      </c>
      <c r="G44" s="53" t="s">
        <v>80</v>
      </c>
      <c r="H44" s="54">
        <v>348322156</v>
      </c>
      <c r="I44" s="55">
        <v>48830</v>
      </c>
      <c r="K44" t="str">
        <f t="shared" si="2"/>
        <v>SC</v>
      </c>
      <c r="L44" s="53" t="s">
        <v>80</v>
      </c>
      <c r="M44" s="54">
        <v>473675112</v>
      </c>
      <c r="N44" s="55">
        <v>57436</v>
      </c>
    </row>
    <row r="45" spans="1:14" ht="45" x14ac:dyDescent="0.4">
      <c r="A45" t="str">
        <f t="shared" si="0"/>
        <v>OR</v>
      </c>
      <c r="B45" s="53" t="s">
        <v>75</v>
      </c>
      <c r="C45" s="54">
        <v>205460416</v>
      </c>
      <c r="D45" s="55">
        <v>51566</v>
      </c>
      <c r="F45" t="str">
        <f t="shared" si="1"/>
        <v>SD</v>
      </c>
      <c r="G45" s="53" t="s">
        <v>81</v>
      </c>
      <c r="H45" s="54">
        <v>21679454</v>
      </c>
      <c r="I45" s="55">
        <v>6755</v>
      </c>
      <c r="K45" t="str">
        <f t="shared" si="2"/>
        <v>SD</v>
      </c>
      <c r="L45" s="53" t="s">
        <v>81</v>
      </c>
      <c r="M45" s="54">
        <v>61843167</v>
      </c>
      <c r="N45" s="55">
        <v>18755</v>
      </c>
    </row>
    <row r="46" spans="1:14" ht="45" x14ac:dyDescent="0.4">
      <c r="A46" t="str">
        <f t="shared" si="0"/>
        <v>PA</v>
      </c>
      <c r="B46" s="53" t="s">
        <v>76</v>
      </c>
      <c r="C46" s="54">
        <v>268474295.99999994</v>
      </c>
      <c r="D46" s="55">
        <v>77302</v>
      </c>
      <c r="F46" t="str">
        <f t="shared" si="1"/>
        <v>TN</v>
      </c>
      <c r="G46" s="53" t="s">
        <v>82</v>
      </c>
      <c r="H46" s="54">
        <v>108488904</v>
      </c>
      <c r="I46" s="55">
        <v>14755</v>
      </c>
      <c r="K46" t="str">
        <f t="shared" si="2"/>
        <v>TN</v>
      </c>
      <c r="L46" s="53" t="s">
        <v>82</v>
      </c>
      <c r="M46" s="54">
        <v>698501913</v>
      </c>
      <c r="N46" s="55">
        <v>100326</v>
      </c>
    </row>
    <row r="47" spans="1:14" ht="45" x14ac:dyDescent="0.4">
      <c r="A47" t="str">
        <f t="shared" si="0"/>
        <v>PR</v>
      </c>
      <c r="B47" s="53" t="s">
        <v>77</v>
      </c>
      <c r="C47" s="54">
        <v>7390705</v>
      </c>
      <c r="D47" s="55">
        <v>1583</v>
      </c>
      <c r="F47" t="str">
        <f t="shared" si="1"/>
        <v>TX</v>
      </c>
      <c r="G47" s="53" t="s">
        <v>83</v>
      </c>
      <c r="H47" s="54">
        <v>518404534.00000012</v>
      </c>
      <c r="I47" s="55">
        <v>87510</v>
      </c>
      <c r="K47" t="str">
        <f t="shared" si="2"/>
        <v>TX</v>
      </c>
      <c r="L47" s="53" t="s">
        <v>83</v>
      </c>
      <c r="M47" s="54">
        <v>2834065481.999999</v>
      </c>
      <c r="N47" s="55">
        <v>483959</v>
      </c>
    </row>
    <row r="48" spans="1:14" ht="30" x14ac:dyDescent="0.4">
      <c r="A48" t="str">
        <f t="shared" si="0"/>
        <v>PW</v>
      </c>
      <c r="B48" s="53" t="s">
        <v>78</v>
      </c>
      <c r="C48" s="54">
        <v>1793779</v>
      </c>
      <c r="D48" s="55">
        <v>353</v>
      </c>
      <c r="F48" t="str">
        <f t="shared" si="1"/>
        <v>UT</v>
      </c>
      <c r="G48" s="53" t="s">
        <v>84</v>
      </c>
      <c r="H48" s="54">
        <v>244790597</v>
      </c>
      <c r="I48" s="55">
        <v>63965</v>
      </c>
      <c r="K48" t="str">
        <f t="shared" si="2"/>
        <v>UT</v>
      </c>
      <c r="L48" s="53" t="s">
        <v>84</v>
      </c>
      <c r="M48" s="54">
        <v>253532835</v>
      </c>
      <c r="N48" s="55">
        <v>51040</v>
      </c>
    </row>
    <row r="49" spans="1:14" ht="45" x14ac:dyDescent="0.4">
      <c r="A49" t="str">
        <f t="shared" si="0"/>
        <v>RI</v>
      </c>
      <c r="B49" s="53" t="s">
        <v>79</v>
      </c>
      <c r="C49" s="54">
        <v>43994431</v>
      </c>
      <c r="D49" s="55">
        <v>9612</v>
      </c>
      <c r="F49" t="str">
        <f t="shared" si="1"/>
        <v>VA</v>
      </c>
      <c r="G49" s="53" t="s">
        <v>85</v>
      </c>
      <c r="H49" s="54">
        <v>274439130.00000006</v>
      </c>
      <c r="I49" s="55">
        <v>56548.999999999993</v>
      </c>
      <c r="K49" t="str">
        <f t="shared" si="2"/>
        <v>VA</v>
      </c>
      <c r="L49" s="53" t="s">
        <v>85</v>
      </c>
      <c r="M49" s="54">
        <v>947934500</v>
      </c>
      <c r="N49" s="55">
        <v>145386</v>
      </c>
    </row>
    <row r="50" spans="1:14" ht="45" x14ac:dyDescent="0.4">
      <c r="A50" t="str">
        <f t="shared" si="0"/>
        <v>SC</v>
      </c>
      <c r="B50" s="53" t="s">
        <v>80</v>
      </c>
      <c r="C50" s="54">
        <v>333849340.00000006</v>
      </c>
      <c r="D50" s="55">
        <v>57316</v>
      </c>
      <c r="F50" t="str">
        <f t="shared" si="1"/>
        <v>VI</v>
      </c>
      <c r="G50" s="53" t="s">
        <v>92</v>
      </c>
      <c r="H50" s="54">
        <v>7745932</v>
      </c>
      <c r="I50" s="55">
        <v>1670</v>
      </c>
      <c r="K50" t="str">
        <f t="shared" si="2"/>
        <v>VT</v>
      </c>
      <c r="L50" s="53" t="s">
        <v>86</v>
      </c>
      <c r="M50" s="54">
        <v>151612000</v>
      </c>
      <c r="N50" s="55">
        <v>12628</v>
      </c>
    </row>
    <row r="51" spans="1:14" ht="45" x14ac:dyDescent="0.4">
      <c r="A51" t="str">
        <f t="shared" si="0"/>
        <v>SD</v>
      </c>
      <c r="B51" s="53" t="s">
        <v>81</v>
      </c>
      <c r="C51" s="54">
        <v>22057399</v>
      </c>
      <c r="D51" s="55">
        <v>6026</v>
      </c>
      <c r="F51" t="str">
        <f t="shared" si="1"/>
        <v>VT</v>
      </c>
      <c r="G51" s="53" t="s">
        <v>86</v>
      </c>
      <c r="H51" s="54">
        <v>37726230</v>
      </c>
      <c r="I51" s="55">
        <v>5282</v>
      </c>
      <c r="K51" t="str">
        <f t="shared" si="2"/>
        <v>WA</v>
      </c>
      <c r="L51" s="53" t="s">
        <v>87</v>
      </c>
      <c r="M51" s="54">
        <v>597964746</v>
      </c>
      <c r="N51" s="55">
        <v>74171</v>
      </c>
    </row>
    <row r="52" spans="1:14" ht="45" x14ac:dyDescent="0.4">
      <c r="A52" t="str">
        <f t="shared" si="0"/>
        <v>TN</v>
      </c>
      <c r="B52" s="53" t="s">
        <v>82</v>
      </c>
      <c r="C52" s="54">
        <v>323124572</v>
      </c>
      <c r="D52" s="55">
        <v>57168.000000000007</v>
      </c>
      <c r="F52" t="str">
        <f t="shared" si="1"/>
        <v>WA</v>
      </c>
      <c r="G52" s="53" t="s">
        <v>87</v>
      </c>
      <c r="H52" s="54">
        <v>211976446.00000003</v>
      </c>
      <c r="I52" s="55">
        <v>51304.000000000007</v>
      </c>
      <c r="K52" t="str">
        <f t="shared" si="2"/>
        <v>WI</v>
      </c>
      <c r="L52" s="53" t="s">
        <v>88</v>
      </c>
      <c r="M52" s="54">
        <v>305151321</v>
      </c>
      <c r="N52" s="55">
        <v>59522</v>
      </c>
    </row>
    <row r="53" spans="1:14" ht="45" x14ac:dyDescent="0.4">
      <c r="A53" t="str">
        <f t="shared" si="0"/>
        <v>TX</v>
      </c>
      <c r="B53" s="53" t="s">
        <v>83</v>
      </c>
      <c r="C53" s="54">
        <v>1470297568.0000002</v>
      </c>
      <c r="D53" s="55">
        <v>483605.00000000006</v>
      </c>
      <c r="F53" t="str">
        <f t="shared" si="1"/>
        <v>WI</v>
      </c>
      <c r="G53" s="53" t="s">
        <v>88</v>
      </c>
      <c r="H53" s="54">
        <v>219479367.00000006</v>
      </c>
      <c r="I53" s="55">
        <v>81636</v>
      </c>
      <c r="K53" t="str">
        <f t="shared" si="2"/>
        <v>WV</v>
      </c>
      <c r="L53" s="53" t="s">
        <v>89</v>
      </c>
      <c r="M53" s="54">
        <v>231165527</v>
      </c>
      <c r="N53" s="55">
        <v>35296</v>
      </c>
    </row>
    <row r="54" spans="1:14" ht="45" x14ac:dyDescent="0.4">
      <c r="A54" t="str">
        <f t="shared" si="0"/>
        <v>UT</v>
      </c>
      <c r="B54" s="53" t="s">
        <v>84</v>
      </c>
      <c r="C54" s="54">
        <v>47515108</v>
      </c>
      <c r="D54" s="55">
        <v>20601</v>
      </c>
      <c r="F54" t="str">
        <f t="shared" si="1"/>
        <v>WV</v>
      </c>
      <c r="G54" s="53" t="s">
        <v>89</v>
      </c>
      <c r="H54" s="54">
        <v>99064686.00000003</v>
      </c>
      <c r="I54" s="55">
        <v>17963</v>
      </c>
      <c r="K54" t="str">
        <f t="shared" si="2"/>
        <v>WY</v>
      </c>
      <c r="L54" s="53" t="s">
        <v>90</v>
      </c>
      <c r="M54" s="54">
        <v>53698000</v>
      </c>
      <c r="N54" s="55">
        <v>10139</v>
      </c>
    </row>
    <row r="55" spans="1:14" ht="30" x14ac:dyDescent="0.4">
      <c r="A55" t="str">
        <f t="shared" si="0"/>
        <v>VA</v>
      </c>
      <c r="B55" s="53" t="s">
        <v>85</v>
      </c>
      <c r="C55" s="54">
        <v>315594205.00000006</v>
      </c>
      <c r="D55" s="55">
        <v>96740.999999999985</v>
      </c>
      <c r="F55" t="str">
        <f t="shared" si="1"/>
        <v>To</v>
      </c>
      <c r="G55" s="56" t="s">
        <v>27</v>
      </c>
      <c r="H55" s="57">
        <v>11924733610.999985</v>
      </c>
      <c r="I55" s="58">
        <v>2299485.9999999995</v>
      </c>
      <c r="K55" t="str">
        <f t="shared" si="2"/>
        <v>To</v>
      </c>
      <c r="L55" s="56" t="s">
        <v>27</v>
      </c>
      <c r="M55" s="57">
        <v>29932943497.999996</v>
      </c>
      <c r="N55" s="58">
        <v>4527708.9999999991</v>
      </c>
    </row>
    <row r="56" spans="1:14" ht="45" x14ac:dyDescent="0.4">
      <c r="A56" t="str">
        <f t="shared" si="0"/>
        <v>VT</v>
      </c>
      <c r="B56" s="53" t="s">
        <v>86</v>
      </c>
      <c r="C56" s="54">
        <v>8087749</v>
      </c>
      <c r="D56" s="55">
        <v>2569</v>
      </c>
    </row>
    <row r="57" spans="1:14" ht="45" x14ac:dyDescent="0.4">
      <c r="A57" t="str">
        <f t="shared" si="0"/>
        <v>WA</v>
      </c>
      <c r="B57" s="53" t="s">
        <v>87</v>
      </c>
      <c r="C57" s="54">
        <v>415049423</v>
      </c>
      <c r="D57" s="55">
        <v>140339.99999999997</v>
      </c>
    </row>
    <row r="58" spans="1:14" ht="45" x14ac:dyDescent="0.4">
      <c r="A58" t="str">
        <f t="shared" si="0"/>
        <v>WI</v>
      </c>
      <c r="B58" s="53" t="s">
        <v>88</v>
      </c>
      <c r="C58" s="54">
        <v>152723492.99999997</v>
      </c>
      <c r="D58" s="55">
        <v>56363.000000000007</v>
      </c>
    </row>
    <row r="59" spans="1:14" ht="45" x14ac:dyDescent="0.4">
      <c r="A59" t="str">
        <f t="shared" si="0"/>
        <v>WV</v>
      </c>
      <c r="B59" s="53" t="s">
        <v>89</v>
      </c>
      <c r="C59" s="54">
        <v>40035397</v>
      </c>
      <c r="D59" s="55">
        <v>10316</v>
      </c>
    </row>
    <row r="60" spans="1:14" ht="45" x14ac:dyDescent="0.4">
      <c r="A60" t="str">
        <f t="shared" si="0"/>
        <v>WY</v>
      </c>
      <c r="B60" s="53" t="s">
        <v>90</v>
      </c>
      <c r="C60" s="54">
        <v>40189144</v>
      </c>
      <c r="D60" s="55">
        <v>11569</v>
      </c>
    </row>
    <row r="61" spans="1:14" ht="15" x14ac:dyDescent="0.4">
      <c r="A61" t="str">
        <f t="shared" si="0"/>
        <v>To</v>
      </c>
      <c r="B61" s="56" t="s">
        <v>27</v>
      </c>
      <c r="C61" s="57">
        <v>13920473623</v>
      </c>
      <c r="D61" s="58">
        <v>4211783.9999999972</v>
      </c>
    </row>
  </sheetData>
  <mergeCells count="6">
    <mergeCell ref="B1:D1"/>
    <mergeCell ref="B2:D2"/>
    <mergeCell ref="L1:N1"/>
    <mergeCell ref="L2:N2"/>
    <mergeCell ref="G1:I1"/>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Q G A A B Q S w M E F A A C A A g A 1 q U 4 V o 2 Y c i i k A A A A 9 g A A A B I A H A B D b 2 5 m a W c v U G F j a 2 F n Z S 5 4 b W w g o h g A K K A U A A A A A A A A A A A A A A A A A A A A A A A A A A A A h Y 9 N D o I w G E S v Q r q n f 8 T E k F I W b i U x I R q 3 T a n Y C B + G F s v d X H g k r y B G U X c u 5 8 1 b z N y v N 5 G P b R N d T O 9 s B x l i m K L I g O 4 q C 3 W G B n + I l y i X Y q P 0 S d U m m m R w 6 e i q D B 2 9 P 6 e E h B B w S H D X 1 4 R T y s i + W J f 6 a F q F P r L 9 L 8 c W n F e g D Z J i 9 x o j O W a M 4 w V P M B V k h q K w 8 B X 4 t P f Z / k C x G h o / 9 E Y a i L e l I H M U 5 P 1 B P g B Q S w M E F A A C A A g A 1 q U 4 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a l O F Z C K Z Q t / g I A A A w J A A A T A B w A R m 9 y b X V s Y X M v U 2 V j d G l v b j E u b S C i G A A o o B Q A A A A A A A A A A A A A A A A A A A A A A A A A A A C d V t 9 P 2 z A Q f q / U / 8 E q D 7 R T F A H a y 4 S Y V L U U I T H G G j Z p m v Z g k k v w l t i d 7 X T i v 9 + d n a R u U k C s L 7 H v 8 3 1 3 Z 9 + P G k i t U J I l / n t 6 P h 6 N R + a R a 8 j Y l x r 0 0 y m 7 Y C X Y 8 Y j h L 1 G 1 T g E l y Z 8 y X n L L H 7 i B 6 a R Q Z V Y J C Z O I T e 7 m 6 y V + f z j l i 0 l y e X O 5 u G f M 5 D z + D l z f K l 1 B d j Q t 8 x l z v y h Z z Q l w o q M p U i I Q i T T + K o W 9 X k Y M l 9 f S 2 N v K L R d c S y g E X G l V b 0 I a x B J U f u g R G Z J a u O U V 9 I E 1 8 i g 5 s E s 3 o X R I v R K S y 1 T w c i 6 y h X p U 2 v a o c o 5 q q 7 n H 7 p 8 2 s A S T a r G x L X 9 D t D s Q S u f W g s z Q A v S R S 2 l B C 1 l g C M U e s I R C A y Q A v x E N A a 0 x L C M y k H Y d h t 3 A p Y 5 v x B Z 1 5 l p z W U C F 5 / p n 6 K W u Z a o q W N O R Q a j u P T q 4 r 4 1 X d K f V F j 3 Q B y A K 8 M B T 1 N X 0 X l l e z h g 3 z N J q z y G E E 1 t T T M a d M M 1 m y J J b i M F Y U W H s G W 7 c 8 V D Q 8 a 7 W n z 8 x y t U 4 F x I 9 i 5 O c O + 6 c N 2 e E l K D Z L y U k o / w T t q b n N H G w W d R a k y O k K F K G Z U S X 5 x I 3 w y L p k n j I 6 J L S 6 R l S 6 5 I X t U w 8 x w V s B Q / S J 1 C l + / v G y x o o 5 Y L r N o 3 7 m 9 a P A C N a R E L R 6 8 T 0 W C 2 p D U h J 7 g l t u 3 2 F b J f 3 L V 9 3 W c P a 8 t S 9 g n r J Q J C N B p U a C 7 v 3 C H D P v Z / B L 1 G 3 t U T P V T v f t W 5 p e 9 g F C 2 r P y 1 5 m p u b j K Y l R N x K X A E F n e k Z 9 U M W O q e y c G + D U x Q 8 U / 9 B G U F R T A y U 2 Q / a O 5 V p V D K R W Z e m M x Z A L V y 7 u + / c R N L h l 3 N T p D W y h R J O n j M v M I 7 v m j / K z k 7 M T V 5 t Y k u Q y 1 a 0 v F f 9 C T Q 1 1 1 e o t 7 M 8 Q 9 t H z O B M 9 C A e U n y o O P J h j 3 r W p 7 / Z u j 5 9 u d 7 a 3 e z / r j A x e / Y N z k u C g v 6 H 8 + A o v 2 R 6 z B g m b I q G u 3 x 0 7 3 Y J G G X t 4 6 g f R T s Z o 1 x 7 8 0 r k V s W C 0 R V 3 S R A e i f c O 0 C m d U f z L t j 6 P e E D o 4 e p 6 d N / 8 x Z P q T J R w n E X v D / w V v Z v J z N h 4 J G f 6 t O f 8 H U E s B A i 0 A F A A C A A g A 1 q U 4 V o 2 Y c i i k A A A A 9 g A A A B I A A A A A A A A A A A A A A A A A A A A A A E N v b m Z p Z y 9 Q Y W N r Y W d l L n h t b F B L A Q I t A B Q A A g A I A N a l O F Y P y u m r p A A A A O k A A A A T A A A A A A A A A A A A A A A A A P A A A A B b Q 2 9 u d G V u d F 9 U e X B l c 1 0 u e G 1 s U E s B A i 0 A F A A C A A g A 1 q U 4 V k I p l C 3 + A g A A D A k A A B M A A A A A A A A A A A A A A A A A 4 Q E A A E Z v c m 1 1 b G F z L 1 N l Y 3 R p b 2 4 x L m 1 Q S w U G A A A A A A M A A w D C A A A A L A 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F B U A A A A A A A D y F 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F 1 Z X J 5 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w N T c i I C 8 + P E V u d H J 5 I F R 5 c G U 9 I k Z p b G x F c n J v c k N v Z G U i I F Z h b H V l P S J z V W 5 r b m 9 3 b i I g L z 4 8 R W 5 0 c n k g V H l w Z T 0 i R m l s b E V y c m 9 y Q 2 9 1 b n Q i I F Z h b H V l P S J s M C I g L z 4 8 R W 5 0 c n k g V H l w Z T 0 i R m l s b E x h c 3 R V c G R h d G V k I i B W Y W x 1 Z T 0 i Z D I w M j M t M D E t M j V U M D M 6 M z I 6 N D g u O D E 5 O D M x M l o i I C 8 + P E V u d H J 5 I F R 5 c G U 9 I k Z p b G x D b 2 x 1 b W 5 U e X B l c y I g V m F s d W U 9 I n N B Z 0 l H Q m c w R 0 J n W U N E U V l D Q W d J Q 0 J n W U 5 C Z 1 l H Q W d J Q y I g L z 4 8 R W 5 0 c n k g V H l w Z T 0 i R m l s b E N v b H V t b k 5 h b W V z I i B W Y W x 1 Z T 0 i c 1 s m c X V v d D t Z Z W F y T m 9 y b W V k J n F 1 b 3 Q 7 L C Z x d W 9 0 O 1 N G Q V l l Y X I m c X V v d D s s J n F 1 b 3 Q 7 V W 5 p d E l E J n F 1 b 3 Q 7 L C Z x d W 9 0 O 0 l u c 3 R O b S Z x d W 9 0 O y w m c X V v d D t D Y X J u Z W d p Z U d y b 3 V w J n F 1 b 3 Q 7 L C Z x d W 9 0 O 1 N 0 Y W J i c i Z x d W 9 0 O y w m c X V v d D t T d G F 0 Z U 5 h b W U m c X V v d D s s J n F 1 b 3 Q 7 U m V n a W 9 u J n F 1 b 3 Q 7 L C Z x d W 9 0 O 1 N l Y 3 R v c i Z x d W 9 0 O y w m c X V v d D t G a W 5 h b m N p Y W x B a W R D b 2 h v c n Q m c X V v d D s s J n F 1 b 3 Q 7 U 0 Z B Q 2 9 o b 3 J 0 V H l w Z U R l c 2 N y a X B 0 a W 9 u J n F 1 b 3 Q 7 L C Z x d W 9 0 O 0 N v a G 9 y d F R 5 c G U m c X V v d D s s J n F 1 b 3 Q 7 Q X R 0 Z W 5 k Y W 5 j Z V R 5 c G U m c X V v d D s s J n F 1 b 3 Q 7 R W 5 0 Z X J p b m d T d G F n Z S Z x d W 9 0 O y w m c X V v d D t E Z W d y Z W V T Z W V r a W 5 n J n F 1 b 3 Q 7 L C Z x d W 9 0 O 1 J l c 2 l k Z W 5 0 U m F 0 Z U 5 h b W U m c X V v d D s s J n F 1 b 3 Q 7 T G l 2 a W 5 n Q X J y Y W 5 n Z W 1 l b n R O Y W 1 l J n F 1 b 3 Q 7 L C Z x d W 9 0 O 0 l u Y 2 9 t Z V J h b m d l J n F 1 b 3 Q 7 L C Z x d W 9 0 O 0 l u Y 2 9 t Z V J h b m d l T m F t Z S Z x d W 9 0 O y w m c X V v d D t B a W R Q c m 9 2 a W R l c k 5 h b W U m c X V v d D s s J n F 1 b 3 Q 7 Q W l k V H l w Z U 5 h b W U m c X V v d D s s J n F 1 b 3 Q 7 d G 9 0 Y W w m c X V v d D s s J n F 1 b 3 Q 7 c 3 R 1 Z G V u d H M m c X V v d D s s J n F 1 b 3 Q 7 Z X N 0 a W 1 h d G V k Z n R l J n F 1 b 3 Q 7 X S I g L z 4 8 R W 5 0 c n k g V H l w Z T 0 i R m l s b F N 0 Y X R 1 c y I g V m F s d W U 9 I n N D b 2 1 w b G V 0 Z S I g L z 4 8 R W 5 0 c n k g V H l w Z T 0 i U m V s Y X R p b 2 5 z a G l w S W 5 m b 0 N v b n R h a W 5 l c i I g V m F s d W U 9 I n N 7 J n F 1 b 3 Q 7 Y 2 9 s d W 1 u Q 2 9 1 b n Q m c X V v d D s 6 M j Q s J n F 1 b 3 Q 7 a 2 V 5 Q 2 9 s d W 1 u T m F t Z X M m c X V v d D s 6 W 1 0 s J n F 1 b 3 Q 7 c X V l c n l S Z W x h d G l v b n N o a X B z J n F 1 b 3 Q 7 O l t d L C Z x d W 9 0 O 2 N v b H V t b k l k Z W 5 0 a X R p Z X M m c X V v d D s 6 W y Z x d W 9 0 O 1 N l Y 3 R p b 2 4 x L 1 F 1 Z X J 5 M S 9 B d X R v U m V t b 3 Z l Z E N v b H V t b n M x L n t Z Z W F y T m 9 y b W V k L D B 9 J n F 1 b 3 Q 7 L C Z x d W 9 0 O 1 N l Y 3 R p b 2 4 x L 1 F 1 Z X J 5 M S 9 B d X R v U m V t b 3 Z l Z E N v b H V t b n M x L n t T R k F Z Z W F y L D F 9 J n F 1 b 3 Q 7 L C Z x d W 9 0 O 1 N l Y 3 R p b 2 4 x L 1 F 1 Z X J 5 M S 9 B d X R v U m V t b 3 Z l Z E N v b H V t b n M x L n t V b m l 0 S U Q s M n 0 m c X V v d D s s J n F 1 b 3 Q 7 U 2 V j d G l v b j E v U X V l c n k x L 0 F 1 d G 9 S Z W 1 v d m V k Q 2 9 s d W 1 u c z E u e 0 l u c 3 R O b S w z f S Z x d W 9 0 O y w m c X V v d D t T Z W N 0 a W 9 u M S 9 R d W V y e T E v Q X V 0 b 1 J l b W 9 2 Z W R D b 2 x 1 b W 5 z M S 5 7 Q 2 F y b m V n a W V H c m 9 1 c C w 0 f S Z x d W 9 0 O y w m c X V v d D t T Z W N 0 a W 9 u M S 9 R d W V y e T E v Q X V 0 b 1 J l b W 9 2 Z W R D b 2 x 1 b W 5 z M S 5 7 U 3 R h Y m J y L D V 9 J n F 1 b 3 Q 7 L C Z x d W 9 0 O 1 N l Y 3 R p b 2 4 x L 1 F 1 Z X J 5 M S 9 B d X R v U m V t b 3 Z l Z E N v b H V t b n M x L n t T d G F 0 Z U 5 h b W U s N n 0 m c X V v d D s s J n F 1 b 3 Q 7 U 2 V j d G l v b j E v U X V l c n k x L 0 F 1 d G 9 S Z W 1 v d m V k Q 2 9 s d W 1 u c z E u e 1 J l Z 2 l v b i w 3 f S Z x d W 9 0 O y w m c X V v d D t T Z W N 0 a W 9 u M S 9 R d W V y e T E v Q X V 0 b 1 J l b W 9 2 Z W R D b 2 x 1 b W 5 z M S 5 7 U 2 V j d G 9 y L D h 9 J n F 1 b 3 Q 7 L C Z x d W 9 0 O 1 N l Y 3 R p b 2 4 x L 1 F 1 Z X J 5 M S 9 B d X R v U m V t b 3 Z l Z E N v b H V t b n M x L n t G a W 5 h b m N p Y W x B a W R D b 2 h v c n Q s O X 0 m c X V v d D s s J n F 1 b 3 Q 7 U 2 V j d G l v b j E v U X V l c n k x L 0 F 1 d G 9 S Z W 1 v d m V k Q 2 9 s d W 1 u c z E u e 1 N G Q U N v a G 9 y d F R 5 c G V E Z X N j c m l w d G l v b i w x M H 0 m c X V v d D s s J n F 1 b 3 Q 7 U 2 V j d G l v b j E v U X V l c n k x L 0 F 1 d G 9 S Z W 1 v d m V k Q 2 9 s d W 1 u c z E u e 0 N v a G 9 y d F R 5 c G U s M T F 9 J n F 1 b 3 Q 7 L C Z x d W 9 0 O 1 N l Y 3 R p b 2 4 x L 1 F 1 Z X J 5 M S 9 B d X R v U m V t b 3 Z l Z E N v b H V t b n M x L n t B d H R l b m R h b m N l V H l w Z S w x M n 0 m c X V v d D s s J n F 1 b 3 Q 7 U 2 V j d G l v b j E v U X V l c n k x L 0 F 1 d G 9 S Z W 1 v d m V k Q 2 9 s d W 1 u c z E u e 0 V u d G V y a W 5 n U 3 R h Z 2 U s M T N 9 J n F 1 b 3 Q 7 L C Z x d W 9 0 O 1 N l Y 3 R p b 2 4 x L 1 F 1 Z X J 5 M S 9 B d X R v U m V t b 3 Z l Z E N v b H V t b n M x L n t E Z W d y Z W V T Z W V r a W 5 n L D E 0 f S Z x d W 9 0 O y w m c X V v d D t T Z W N 0 a W 9 u M S 9 R d W V y e T E v Q X V 0 b 1 J l b W 9 2 Z W R D b 2 x 1 b W 5 z M S 5 7 U m V z a W R l b n R S Y X R l T m F t Z S w x N X 0 m c X V v d D s s J n F 1 b 3 Q 7 U 2 V j d G l v b j E v U X V l c n k x L 0 F 1 d G 9 S Z W 1 v d m V k Q 2 9 s d W 1 u c z E u e 0 x p d m l u Z 0 F y c m F u Z 2 V t Z W 5 0 T m F t Z S w x N n 0 m c X V v d D s s J n F 1 b 3 Q 7 U 2 V j d G l v b j E v U X V l c n k x L 0 F 1 d G 9 S Z W 1 v d m V k Q 2 9 s d W 1 u c z E u e 0 l u Y 2 9 t Z V J h b m d l L D E 3 f S Z x d W 9 0 O y w m c X V v d D t T Z W N 0 a W 9 u M S 9 R d W V y e T E v Q X V 0 b 1 J l b W 9 2 Z W R D b 2 x 1 b W 5 z M S 5 7 S W 5 j b 2 1 l U m F u Z 2 V O Y W 1 l L D E 4 f S Z x d W 9 0 O y w m c X V v d D t T Z W N 0 a W 9 u M S 9 R d W V y e T E v Q X V 0 b 1 J l b W 9 2 Z W R D b 2 x 1 b W 5 z M S 5 7 Q W l k U H J v d m l k Z X J O Y W 1 l L D E 5 f S Z x d W 9 0 O y w m c X V v d D t T Z W N 0 a W 9 u M S 9 R d W V y e T E v Q X V 0 b 1 J l b W 9 2 Z W R D b 2 x 1 b W 5 z M S 5 7 Q W l k V H l w Z U 5 h b W U s M j B 9 J n F 1 b 3 Q 7 L C Z x d W 9 0 O 1 N l Y 3 R p b 2 4 x L 1 F 1 Z X J 5 M S 9 B d X R v U m V t b 3 Z l Z E N v b H V t b n M x L n t 0 b 3 R h b C w y M X 0 m c X V v d D s s J n F 1 b 3 Q 7 U 2 V j d G l v b j E v U X V l c n k x L 0 F 1 d G 9 S Z W 1 v d m V k Q 2 9 s d W 1 u c z E u e 3 N 0 d W R l b n R z L D I y f S Z x d W 9 0 O y w m c X V v d D t T Z W N 0 a W 9 u M S 9 R d W V y e T E v Q X V 0 b 1 J l b W 9 2 Z W R D b 2 x 1 b W 5 z M S 5 7 Z X N 0 a W 1 h d G V k Z n R l L D I z f S Z x d W 9 0 O 1 0 s J n F 1 b 3 Q 7 Q 2 9 s d W 1 u Q 2 9 1 b n Q m c X V v d D s 6 M j Q s J n F 1 b 3 Q 7 S 2 V 5 Q 2 9 s d W 1 u T m F t Z X M m c X V v d D s 6 W 1 0 s J n F 1 b 3 Q 7 Q 2 9 s d W 1 u S W R l b n R p d G l l c y Z x d W 9 0 O z p b J n F 1 b 3 Q 7 U 2 V j d G l v b j E v U X V l c n k x L 0 F 1 d G 9 S Z W 1 v d m V k Q 2 9 s d W 1 u c z E u e 1 l l Y X J O b 3 J t Z W Q s M H 0 m c X V v d D s s J n F 1 b 3 Q 7 U 2 V j d G l v b j E v U X V l c n k x L 0 F 1 d G 9 S Z W 1 v d m V k Q 2 9 s d W 1 u c z E u e 1 N G Q V l l Y X I s M X 0 m c X V v d D s s J n F 1 b 3 Q 7 U 2 V j d G l v b j E v U X V l c n k x L 0 F 1 d G 9 S Z W 1 v d m V k Q 2 9 s d W 1 u c z E u e 1 V u a X R J R C w y f S Z x d W 9 0 O y w m c X V v d D t T Z W N 0 a W 9 u M S 9 R d W V y e T E v Q X V 0 b 1 J l b W 9 2 Z W R D b 2 x 1 b W 5 z M S 5 7 S W 5 z d E 5 t L D N 9 J n F 1 b 3 Q 7 L C Z x d W 9 0 O 1 N l Y 3 R p b 2 4 x L 1 F 1 Z X J 5 M S 9 B d X R v U m V t b 3 Z l Z E N v b H V t b n M x L n t D Y X J u Z W d p Z U d y b 3 V w L D R 9 J n F 1 b 3 Q 7 L C Z x d W 9 0 O 1 N l Y 3 R p b 2 4 x L 1 F 1 Z X J 5 M S 9 B d X R v U m V t b 3 Z l Z E N v b H V t b n M x L n t T d G F i Y n I s N X 0 m c X V v d D s s J n F 1 b 3 Q 7 U 2 V j d G l v b j E v U X V l c n k x L 0 F 1 d G 9 S Z W 1 v d m V k Q 2 9 s d W 1 u c z E u e 1 N 0 Y X R l T m F t Z S w 2 f S Z x d W 9 0 O y w m c X V v d D t T Z W N 0 a W 9 u M S 9 R d W V y e T E v Q X V 0 b 1 J l b W 9 2 Z W R D b 2 x 1 b W 5 z M S 5 7 U m V n a W 9 u L D d 9 J n F 1 b 3 Q 7 L C Z x d W 9 0 O 1 N l Y 3 R p b 2 4 x L 1 F 1 Z X J 5 M S 9 B d X R v U m V t b 3 Z l Z E N v b H V t b n M x L n t T Z W N 0 b 3 I s O H 0 m c X V v d D s s J n F 1 b 3 Q 7 U 2 V j d G l v b j E v U X V l c n k x L 0 F 1 d G 9 S Z W 1 v d m V k Q 2 9 s d W 1 u c z E u e 0 Z p b m F u Y 2 l h b E F p Z E N v a G 9 y d C w 5 f S Z x d W 9 0 O y w m c X V v d D t T Z W N 0 a W 9 u M S 9 R d W V y e T E v Q X V 0 b 1 J l b W 9 2 Z W R D b 2 x 1 b W 5 z M S 5 7 U 0 Z B Q 2 9 o b 3 J 0 V H l w Z U R l c 2 N y a X B 0 a W 9 u L D E w f S Z x d W 9 0 O y w m c X V v d D t T Z W N 0 a W 9 u M S 9 R d W V y e T E v Q X V 0 b 1 J l b W 9 2 Z W R D b 2 x 1 b W 5 z M S 5 7 Q 2 9 o b 3 J 0 V H l w Z S w x M X 0 m c X V v d D s s J n F 1 b 3 Q 7 U 2 V j d G l v b j E v U X V l c n k x L 0 F 1 d G 9 S Z W 1 v d m V k Q 2 9 s d W 1 u c z E u e 0 F 0 d G V u Z G F u Y 2 V U e X B l L D E y f S Z x d W 9 0 O y w m c X V v d D t T Z W N 0 a W 9 u M S 9 R d W V y e T E v Q X V 0 b 1 J l b W 9 2 Z W R D b 2 x 1 b W 5 z M S 5 7 R W 5 0 Z X J p b m d T d G F n Z S w x M 3 0 m c X V v d D s s J n F 1 b 3 Q 7 U 2 V j d G l v b j E v U X V l c n k x L 0 F 1 d G 9 S Z W 1 v d m V k Q 2 9 s d W 1 u c z E u e 0 R l Z 3 J l Z V N l Z W t p b m c s M T R 9 J n F 1 b 3 Q 7 L C Z x d W 9 0 O 1 N l Y 3 R p b 2 4 x L 1 F 1 Z X J 5 M S 9 B d X R v U m V t b 3 Z l Z E N v b H V t b n M x L n t S Z X N p Z G V u d F J h d G V O Y W 1 l L D E 1 f S Z x d W 9 0 O y w m c X V v d D t T Z W N 0 a W 9 u M S 9 R d W V y e T E v Q X V 0 b 1 J l b W 9 2 Z W R D b 2 x 1 b W 5 z M S 5 7 T G l 2 a W 5 n Q X J y Y W 5 n Z W 1 l b n R O Y W 1 l L D E 2 f S Z x d W 9 0 O y w m c X V v d D t T Z W N 0 a W 9 u M S 9 R d W V y e T E v Q X V 0 b 1 J l b W 9 2 Z W R D b 2 x 1 b W 5 z M S 5 7 S W 5 j b 2 1 l U m F u Z 2 U s M T d 9 J n F 1 b 3 Q 7 L C Z x d W 9 0 O 1 N l Y 3 R p b 2 4 x L 1 F 1 Z X J 5 M S 9 B d X R v U m V t b 3 Z l Z E N v b H V t b n M x L n t J b m N v b W V S Y W 5 n Z U 5 h b W U s M T h 9 J n F 1 b 3 Q 7 L C Z x d W 9 0 O 1 N l Y 3 R p b 2 4 x L 1 F 1 Z X J 5 M S 9 B d X R v U m V t b 3 Z l Z E N v b H V t b n M x L n t B a W R Q c m 9 2 a W R l c k 5 h b W U s M T l 9 J n F 1 b 3 Q 7 L C Z x d W 9 0 O 1 N l Y 3 R p b 2 4 x L 1 F 1 Z X J 5 M S 9 B d X R v U m V t b 3 Z l Z E N v b H V t b n M x L n t B a W R U e X B l T m F t Z S w y M H 0 m c X V v d D s s J n F 1 b 3 Q 7 U 2 V j d G l v b j E v U X V l c n k x L 0 F 1 d G 9 S Z W 1 v d m V k Q 2 9 s d W 1 u c z E u e 3 R v d G F s L D I x f S Z x d W 9 0 O y w m c X V v d D t T Z W N 0 a W 9 u M S 9 R d W V y e T E v Q X V 0 b 1 J l b W 9 2 Z W R D b 2 x 1 b W 5 z M S 5 7 c 3 R 1 Z G V u d H M s M j J 9 J n F 1 b 3 Q 7 L C Z x d W 9 0 O 1 N l Y 3 R p b 2 4 x L 1 F 1 Z X J 5 M S 9 B d X R v U m V t b 3 Z l Z E N v b H V t b n M x L n t l c 3 R p b W F 0 Z W R m d G U s M j N 9 J n F 1 b 3 Q 7 X S w m c X V v d D t S Z W x h d G l v b n N o a X B J b m Z v J n F 1 b 3 Q 7 O l t d f S I g L z 4 8 L 1 N 0 Y W J s Z U V u d H J p Z X M + P C 9 J d G V t P j x J d G V t P j x J d G V t T G 9 j Y X R p b 2 4 + P E l 0 Z W 1 U e X B l P k Z v c m 1 1 b G E 8 L 0 l 0 Z W 1 U e X B l P j x J d G V t U G F 0 a D 5 T Z W N 0 a W 9 u M S 9 R d W V y e T E v U 2 9 1 c m N l P C 9 J d G V t U G F 0 a D 4 8 L 0 l 0 Z W 1 M b 2 N h d G l v b j 4 8 U 3 R h Y m x l R W 5 0 c m l l c y A v P j w v S X R l b T 4 8 L 0 l 0 Z W 1 z P j w v T G 9 j Y W x Q Y W N r Y W d l T W V 0 Y W R h d G F G a W x l P h Y A A A B Q S w U G A A A A A A A A A A A A A A A A A A A A A A A A 2 g A A A A E A A A D Q j J 3 f A R X R E Y x 6 A M B P w p f r A Q A A A E W I + 4 7 B 2 m p N v J N 0 R A l m + C Q A A A A A A g A A A A A A A 2 Y A A M A A A A A Q A A A A b g 4 7 + v i v D 3 T 8 A P a 6 8 b g I k Q A A A A A E g A A A o A A A A B A A A A A 4 n V q O Z 0 Y b p A g E G 3 M A 3 D A v U A A A A M h 4 h + j k f d 2 k h e 9 9 7 a / Z S T g L M W t h y U 0 C h G h 9 2 b x o c D b U 3 Q 7 Y c T O 1 M A V v C Z t G i d D 8 R k u y 4 m S 4 F 5 Z h r m Q 3 W Y I t V t c z b 0 B 8 m X / t n r Q 0 s k p 9 q p e U F A A A A K v n q p w 1 m s 2 6 d E 9 I M a Y m S C O V 8 6 k j < / D a t a M a s h u p > 
</file>

<file path=customXml/itemProps1.xml><?xml version="1.0" encoding="utf-8"?>
<ds:datastoreItem xmlns:ds="http://schemas.openxmlformats.org/officeDocument/2006/customXml" ds:itemID="{64C43370-E7F5-4BEB-B424-45D3D44B89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27</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 Stirn</dc:creator>
  <cp:lastModifiedBy>Colleen Falkenstern</cp:lastModifiedBy>
  <cp:lastPrinted>2005-01-26T17:57:03Z</cp:lastPrinted>
  <dcterms:created xsi:type="dcterms:W3CDTF">2004-04-29T20:47:47Z</dcterms:created>
  <dcterms:modified xsi:type="dcterms:W3CDTF">2023-01-25T03:47:01Z</dcterms:modified>
</cp:coreProperties>
</file>